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nco.sharepoint.com/sites/InvestorRelationsCencosud/Documentos compartidos/General/Investor Relations Cencosud - Documentos/Cencosud/Press &amp; PPT's Trimestrales/2024/4Q/Investor Kit/ENG/"/>
    </mc:Choice>
  </mc:AlternateContent>
  <xr:revisionPtr revIDLastSave="3543" documentId="13_ncr:1_{E332BEFA-16CE-44B1-BCE4-8675883AA9BA}" xr6:coauthVersionLast="47" xr6:coauthVersionMax="47" xr10:uidLastSave="{28F79BC0-D412-4503-9C2F-E076A13E7475}"/>
  <bookViews>
    <workbookView xWindow="-28910" yWindow="-110" windowWidth="29020" windowHeight="15820" tabRatio="792" xr2:uid="{00000000-000D-0000-FFFF-FFFF00000000}"/>
  </bookViews>
  <sheets>
    <sheet name="." sheetId="17" r:id="rId1"/>
    <sheet name="Supermarkets" sheetId="12" r:id="rId2"/>
    <sheet name="Home Improvement" sheetId="13" r:id="rId3"/>
    <sheet name="Department Stores" sheetId="14" r:id="rId4"/>
    <sheet name="Shopping Centers" sheetId="16" r:id="rId5"/>
    <sheet name="SC CHILE" sheetId="7" r:id="rId6"/>
    <sheet name="SC ARG" sheetId="8" r:id="rId7"/>
    <sheet name="SC PERU" sheetId="11" r:id="rId8"/>
    <sheet name="SC COL" sheetId="10" r:id="rId9"/>
    <sheet name="Financial Services" sheetId="15" r:id="rId10"/>
  </sheets>
  <definedNames>
    <definedName name="_ftn1" localSheetId="9">'Financial Services'!#REF!</definedName>
    <definedName name="_ftn2" localSheetId="9">'Financial Services'!#REF!</definedName>
    <definedName name="_ftn3" localSheetId="9">'Financial Services'!#REF!</definedName>
    <definedName name="_ftn4" localSheetId="9">'Financial Services'!#REF!</definedName>
    <definedName name="_ftn5" localSheetId="9">'Financial Services'!#REF!</definedName>
    <definedName name="_ftn6" localSheetId="9">'Financial Services'!#REF!</definedName>
    <definedName name="_ftn7" localSheetId="9">'Financial Services'!#REF!</definedName>
    <definedName name="_ftn8" localSheetId="9">'Financial Services'!#REF!</definedName>
    <definedName name="_ftnref1" localSheetId="9">'Financial Services'!#REF!</definedName>
    <definedName name="_ftnref2" localSheetId="9">'Financial Services'!#REF!</definedName>
    <definedName name="_ftnref3" localSheetId="9">'Financial Services'!#REF!</definedName>
    <definedName name="_Toc332285091" localSheetId="9">'Financial Services'!#REF!</definedName>
    <definedName name="_Toc332285092" localSheetId="9">'Financial Services'!#REF!</definedName>
    <definedName name="_Toc332285093" localSheetId="9">'Financial Services'!#REF!</definedName>
    <definedName name="_Toc332285094" localSheetId="9">'Financial Services'!#REF!</definedName>
    <definedName name="_Toc332285095" localSheetId="9">'Financial Services'!#REF!</definedName>
    <definedName name="_Toc332286021" localSheetId="3">'Department Stores'!#REF!</definedName>
    <definedName name="_Toc332286021" localSheetId="2">'Home Improvement'!#REF!</definedName>
    <definedName name="_Toc332286021" localSheetId="1">Supermarkets!#REF!</definedName>
    <definedName name="_Toc340140678" localSheetId="3">'Department Stores'!#REF!</definedName>
    <definedName name="_Toc340140678" localSheetId="2">'Home Improvement'!#REF!</definedName>
    <definedName name="_Toc340140678" localSheetId="1">Supermarkets!#REF!</definedName>
    <definedName name="_Toc340140679" localSheetId="3">'Department Stores'!#REF!</definedName>
    <definedName name="_Toc340140679" localSheetId="2">'Home Improvement'!#REF!</definedName>
    <definedName name="_Toc340140679" localSheetId="1">Supermarkets!#REF!</definedName>
    <definedName name="_Toc340140680" localSheetId="3">'Department Stores'!#REF!</definedName>
    <definedName name="_Toc340140680" localSheetId="2">'Home Improvement'!#REF!</definedName>
    <definedName name="_Toc340140680" localSheetId="1">Supermarkets!#REF!</definedName>
    <definedName name="_Toc340140681" localSheetId="3">'Department Stores'!#REF!</definedName>
    <definedName name="_Toc340140681" localSheetId="2">'Home Improvement'!#REF!</definedName>
    <definedName name="_Toc340140681" localSheetId="1">Supermarkets!#REF!</definedName>
    <definedName name="_xlnm.Extract" localSheetId="3">#REF!</definedName>
    <definedName name="_xlnm.Extract" localSheetId="9">#REF!</definedName>
    <definedName name="_xlnm.Extract" localSheetId="2">#REF!</definedName>
    <definedName name="_xlnm.Extract" localSheetId="6">#REF!</definedName>
    <definedName name="_xlnm.Extract" localSheetId="8">#REF!</definedName>
    <definedName name="_xlnm.Extract" localSheetId="7">#REF!</definedName>
    <definedName name="_xlnm.Extract" localSheetId="4">#REF!</definedName>
    <definedName name="_xlnm.Extract" localSheetId="1">#REF!</definedName>
    <definedName name="_xlnm.Extract">#REF!</definedName>
    <definedName name="_xlnm.Print_Area" localSheetId="3">#REF!</definedName>
    <definedName name="_xlnm.Print_Area" localSheetId="9">#REF!</definedName>
    <definedName name="_xlnm.Print_Area" localSheetId="2">#REF!</definedName>
    <definedName name="_xlnm.Print_Area" localSheetId="6">#REF!</definedName>
    <definedName name="_xlnm.Print_Area" localSheetId="8">#REF!</definedName>
    <definedName name="_xlnm.Print_Area" localSheetId="7">#REF!</definedName>
    <definedName name="_xlnm.Print_Area" localSheetId="4">#REF!</definedName>
    <definedName name="_xlnm.Print_Area" localSheetId="1">#REF!</definedName>
    <definedName name="_xlnm.Print_Area">#REF!</definedName>
    <definedName name="_xlnm.Database" localSheetId="3">#REF!</definedName>
    <definedName name="_xlnm.Database" localSheetId="9">#REF!</definedName>
    <definedName name="_xlnm.Database" localSheetId="2">#REF!</definedName>
    <definedName name="_xlnm.Database" localSheetId="6">#REF!</definedName>
    <definedName name="_xlnm.Database" localSheetId="8">#REF!</definedName>
    <definedName name="_xlnm.Database" localSheetId="7">#REF!</definedName>
    <definedName name="_xlnm.Database" localSheetId="4">#REF!</definedName>
    <definedName name="_xlnm.Database" localSheetId="1">#REF!</definedName>
    <definedName name="_xlnm.Database">#REF!</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felipe" localSheetId="3">#REF!</definedName>
    <definedName name="felipe" localSheetId="9">#REF!</definedName>
    <definedName name="felipe" localSheetId="2">#REF!</definedName>
    <definedName name="felipe" localSheetId="6">#REF!</definedName>
    <definedName name="felipe" localSheetId="8">#REF!</definedName>
    <definedName name="felipe" localSheetId="7">#REF!</definedName>
    <definedName name="felipe" localSheetId="4">#REF!</definedName>
    <definedName name="felipe" localSheetId="1">#REF!</definedName>
    <definedName name="felipe">#REF!</definedName>
    <definedName name="_xlnm.Recorder">#REF!</definedName>
    <definedName name="HIPERMERCADOS">#REF!</definedName>
    <definedName name="plotting.DialogEnd" localSheetId="9">'Financial Services'!plotting.DialogEnd</definedName>
    <definedName name="plotting.DialogEnd">#N/A</definedName>
    <definedName name="plotting.DialogOK" localSheetId="9">'Financial Services'!plotting.DialogOK</definedName>
    <definedName name="plotting.DialogOK">#N/A</definedName>
    <definedName name="_xlnm.Print_Titles" localSheetId="3">#REF!</definedName>
    <definedName name="_xlnm.Print_Titles" localSheetId="9">#REF!</definedName>
    <definedName name="_xlnm.Print_Titles" localSheetId="2">#REF!</definedName>
    <definedName name="_xlnm.Print_Titles" localSheetId="6">#REF!</definedName>
    <definedName name="_xlnm.Print_Titles" localSheetId="8">#REF!</definedName>
    <definedName name="_xlnm.Print_Titles" localSheetId="7">#REF!</definedName>
    <definedName name="_xlnm.Print_Titles" localSheetId="4">#REF!</definedName>
    <definedName name="_xlnm.Print_Titles" localSheetId="1">#REF!</definedName>
    <definedName name="_xlnm.Print_Titles">#REF!</definedName>
    <definedName name="VA_ircso">#REF!-#REF!</definedName>
    <definedName name="VA_muhip">#REF!-#REF!</definedName>
    <definedName name="VA_muout" localSheetId="9">SUM(#REF!)-SUM(#REF!)</definedName>
    <definedName name="VA_notas">#REF!-#REF!</definedName>
    <definedName name="VA_obrcp">#REF!-#REF!</definedName>
    <definedName name="VA_obrlp">#REF!-#REF!</definedName>
    <definedName name="VA_ocpcp">#REF!-#REF!</definedName>
    <definedName name="VA_ocplp">#REF!-#REF!</definedName>
    <definedName name="VA_partic">#REF!-#REF!</definedName>
    <definedName name="VA_patlq" localSheetId="9">(SUM(#REF!:#REF!)-SUM(#REF!:#REF!))</definedName>
    <definedName name="VA_provi">#REF!-#REF!</definedName>
    <definedName name="VA_realp">#REF!-#REF!+#REF!-#REF!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5" l="1"/>
  <c r="C32" i="15" s="1"/>
  <c r="C44" i="15" s="1"/>
  <c r="C56" i="15" s="1"/>
  <c r="D19" i="15" l="1"/>
  <c r="D32" i="15" s="1"/>
  <c r="D44" i="15" s="1"/>
  <c r="D56" i="15" s="1"/>
</calcChain>
</file>

<file path=xl/sharedStrings.xml><?xml version="1.0" encoding="utf-8"?>
<sst xmlns="http://schemas.openxmlformats.org/spreadsheetml/2006/main" count="561" uniqueCount="135">
  <si>
    <t>Chile</t>
  </si>
  <si>
    <t>Argentina</t>
  </si>
  <si>
    <t>Colombia</t>
  </si>
  <si>
    <t>Indicadores de Retail Financiero</t>
  </si>
  <si>
    <t>CHILE</t>
  </si>
  <si>
    <t>ARGENTINA</t>
  </si>
  <si>
    <t>COLOMBIA</t>
  </si>
  <si>
    <t>RETAIL FINANCIERO</t>
  </si>
  <si>
    <t>Cencosud Shopping</t>
  </si>
  <si>
    <t>SHOPPING CENTERS</t>
  </si>
  <si>
    <t>Var%</t>
  </si>
  <si>
    <t>Portal Talcahuano</t>
  </si>
  <si>
    <t>Portal Valdivia</t>
  </si>
  <si>
    <t>Trascaja</t>
  </si>
  <si>
    <t>TOTAL CHILE</t>
  </si>
  <si>
    <t>Unicenter</t>
  </si>
  <si>
    <t>Portal Plaza Oeste</t>
  </si>
  <si>
    <t>Portal Palmas del Pliar</t>
  </si>
  <si>
    <t>Portal Rosario</t>
  </si>
  <si>
    <t>Portal Patagonia</t>
  </si>
  <si>
    <t>Portal Lomas</t>
  </si>
  <si>
    <t>Portal Tucuman</t>
  </si>
  <si>
    <t>Portal Escobar</t>
  </si>
  <si>
    <t>Portal los Andes</t>
  </si>
  <si>
    <t>Portal Trelew</t>
  </si>
  <si>
    <t>Portal Salta</t>
  </si>
  <si>
    <t>Portal Santiago Del Estero</t>
  </si>
  <si>
    <t>TOTAL ARGENTINA</t>
  </si>
  <si>
    <t>Plaza Lima Sur</t>
  </si>
  <si>
    <t xml:space="preserve">Balta </t>
  </si>
  <si>
    <t>Plaza Camacho</t>
  </si>
  <si>
    <t>TOTAL COLOMBIA</t>
  </si>
  <si>
    <t>SHOPPING CHILE</t>
  </si>
  <si>
    <t>SHOPPING ARGENTINA</t>
  </si>
  <si>
    <t>SHOPPING COLOMBIA</t>
  </si>
  <si>
    <t>CASH&amp;CARRY</t>
  </si>
  <si>
    <t>Total</t>
  </si>
  <si>
    <t>Shopping Center - Chile</t>
  </si>
  <si>
    <t>Shopping Centers</t>
  </si>
  <si>
    <t>Shopping Center - Argentina</t>
  </si>
  <si>
    <t>Shopping Center - Colombia</t>
  </si>
  <si>
    <t>Power Center / Otros</t>
  </si>
  <si>
    <t>SS Tickets</t>
  </si>
  <si>
    <t>&lt;</t>
  </si>
  <si>
    <t>CONVENIENCE</t>
  </si>
  <si>
    <t>Non-Accounting Data</t>
  </si>
  <si>
    <t>2Q24</t>
  </si>
  <si>
    <t>Supermarkets</t>
  </si>
  <si>
    <t>Home Improvement</t>
  </si>
  <si>
    <t>Department Stores</t>
  </si>
  <si>
    <t>Financial Services</t>
  </si>
  <si>
    <t>Shopping Center - Peru</t>
  </si>
  <si>
    <t>N° of Stores</t>
  </si>
  <si>
    <t>% Leased</t>
  </si>
  <si>
    <t>Selling Area (sqm)</t>
  </si>
  <si>
    <t>SSS</t>
  </si>
  <si>
    <t>Average Ticket</t>
  </si>
  <si>
    <r>
      <t>Same Store Sales (Physical)</t>
    </r>
    <r>
      <rPr>
        <b/>
        <vertAlign val="superscript"/>
        <sz val="11"/>
        <color rgb="FF0569B3"/>
        <rFont val="Montserrat"/>
      </rPr>
      <t>1</t>
    </r>
  </si>
  <si>
    <r>
      <t xml:space="preserve">TOTAL SUPERMARKETS </t>
    </r>
    <r>
      <rPr>
        <b/>
        <vertAlign val="superscript"/>
        <sz val="8.4"/>
        <color rgb="FF0080FF"/>
        <rFont val="Montserrat"/>
      </rPr>
      <t>(1)</t>
    </r>
  </si>
  <si>
    <t>USA</t>
  </si>
  <si>
    <t>Brazil</t>
  </si>
  <si>
    <t>Peru</t>
  </si>
  <si>
    <t>1 Includes Supermarket, Hypermarket, Cash&amp;Carry and Convenience</t>
  </si>
  <si>
    <t>SUPERMARKETS</t>
  </si>
  <si>
    <r>
      <t>OTHER</t>
    </r>
    <r>
      <rPr>
        <b/>
        <vertAlign val="superscript"/>
        <sz val="11"/>
        <color rgb="FF0569B3"/>
        <rFont val="Montserrat"/>
      </rPr>
      <t>1</t>
    </r>
  </si>
  <si>
    <t>1 Same Store Sale includes the stores open at least 2/3 of the quarter, does not include remodeling</t>
  </si>
  <si>
    <r>
      <t xml:space="preserve">Same Store Sales (Physical) </t>
    </r>
    <r>
      <rPr>
        <b/>
        <vertAlign val="superscript"/>
        <sz val="9.35"/>
        <color rgb="FF0569B3"/>
        <rFont val="Montserrat"/>
      </rPr>
      <t>1</t>
    </r>
  </si>
  <si>
    <t>DEPARTMENT STORES</t>
  </si>
  <si>
    <t>HOME IMPROVEMENT</t>
  </si>
  <si>
    <t>N° of Shopping Centers</t>
  </si>
  <si>
    <t>Total Sales Area (sqm)</t>
  </si>
  <si>
    <t>Office Towers1</t>
  </si>
  <si>
    <t>No IPO Locations</t>
  </si>
  <si>
    <t>1 The Towers are part of the IPO and are included within the 33 locations</t>
  </si>
  <si>
    <t>Net Loan Portfolio (MM CLP)</t>
  </si>
  <si>
    <t>Provisions over expired portfolio</t>
  </si>
  <si>
    <t>Debt balance &gt;90 (%)</t>
  </si>
  <si>
    <t>Gross Write-offs (MM CLP)</t>
  </si>
  <si>
    <t>Recoveries (MM CLP)</t>
  </si>
  <si>
    <t>Net Write-offs (MM CLP)</t>
  </si>
  <si>
    <t>Anualized Net Write-offs / Average balance period  (%)</t>
  </si>
  <si>
    <t>Renegotiated portfolio (%)</t>
  </si>
  <si>
    <t>% of Sales w/Credit Cards over Total Sales</t>
  </si>
  <si>
    <t>Net Loan Portfolio (M ARS)</t>
  </si>
  <si>
    <t>Gross Write-offs (M ARS)</t>
  </si>
  <si>
    <t>Recoveries (M ARS)</t>
  </si>
  <si>
    <t>Net Write-offs (M ARS)</t>
  </si>
  <si>
    <t>Anualized Net Write-offs / Average period balance (%)</t>
  </si>
  <si>
    <t>PERU</t>
  </si>
  <si>
    <t>Net Loan Portfolio (M PEN)</t>
  </si>
  <si>
    <t>Gross Write-offs (M PEN)</t>
  </si>
  <si>
    <t>Recoveries (M PEN)</t>
  </si>
  <si>
    <t>Net Write-offs (M PEN)</t>
  </si>
  <si>
    <t>Net Loan Portfolio (M BRL)</t>
  </si>
  <si>
    <t>Gross Write-offs (M BRL)</t>
  </si>
  <si>
    <t>Recoveries (M BRL)</t>
  </si>
  <si>
    <t>Net Write-offs (M BRL)</t>
  </si>
  <si>
    <t>Net Loan Portfolio (M COP)</t>
  </si>
  <si>
    <t>Gross Write-offs (M COP)</t>
  </si>
  <si>
    <t>Recoveries (M COP)</t>
  </si>
  <si>
    <t>Net Write-offs (M COP)</t>
  </si>
  <si>
    <t>1Q24</t>
  </si>
  <si>
    <t>4Q23</t>
  </si>
  <si>
    <t>3Q23</t>
  </si>
  <si>
    <t>BRAZIL</t>
  </si>
  <si>
    <t>GLA Third Parties</t>
  </si>
  <si>
    <t>GLA Related Parties</t>
  </si>
  <si>
    <t>TOTAL GLA</t>
  </si>
  <si>
    <t>Visits (Thousand)</t>
  </si>
  <si>
    <t>Sales (CLP 'MM)</t>
  </si>
  <si>
    <t>Sales (ARS 'MM)</t>
  </si>
  <si>
    <t>Sales (PEN 'MM)</t>
  </si>
  <si>
    <t>SHOPPING PERU</t>
  </si>
  <si>
    <t>TOTAL PERU</t>
  </si>
  <si>
    <t>Sales (COP 'MM)</t>
  </si>
  <si>
    <t>Other</t>
  </si>
  <si>
    <t>IPO Locations</t>
  </si>
  <si>
    <t>1 Includes Service Stations, Pharmacies, Delicatessen, Electroshow</t>
  </si>
  <si>
    <t>During 2Q24, sqm of common spaces and sales area of the stores were reviewed, resulting in an adjustment of the sales surface in Chile and the United States. This adjustment excludes, for example, the space associated with Darkstores.</t>
  </si>
  <si>
    <t>N.A.</t>
  </si>
  <si>
    <t>3Q24</t>
  </si>
  <si>
    <t>N.A</t>
  </si>
  <si>
    <t>Occupancy Rate</t>
  </si>
  <si>
    <t>3rd Party Sales  (ARS 'MM)</t>
  </si>
  <si>
    <t>Related Party Sales (ARS 'MM)</t>
  </si>
  <si>
    <t>Revenues  from 3P (ARS 'MM)</t>
  </si>
  <si>
    <t>Revenues  from 3P (CLP 'MM)</t>
  </si>
  <si>
    <t>Revenues  from 3P (PEN 'MM)</t>
  </si>
  <si>
    <t>Revenues  from 3P (COP MM)</t>
  </si>
  <si>
    <t>3rd Party Sales (CLP 'MM)</t>
  </si>
  <si>
    <t>Related Party Sales (CLP 'MM)</t>
  </si>
  <si>
    <t>4Q24</t>
  </si>
  <si>
    <t>EEUU</t>
  </si>
  <si>
    <t>Brasil</t>
  </si>
  <si>
    <t>Perú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</si>
</sst>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0.0%"/>
    <numFmt numFmtId="165" formatCode="_ * #,##0_ ;_ * \-#,##0_ ;_ * &quot;-&quot;??_ ;_ @_ "/>
    <numFmt numFmtId="166" formatCode="#,##0.0"/>
    <numFmt numFmtId="167" formatCode="_ * #,##0.0_ ;_ * \-#,##0.0_ ;_ * &quot;-&quot;_ ;_ @_ "/>
  </numFmts>
  <fonts count="54"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Montserrat"/>
    </font>
    <font>
      <u/>
      <sz val="11"/>
      <color theme="10"/>
      <name val="Montserrat"/>
    </font>
    <font>
      <b/>
      <sz val="36"/>
      <color theme="3"/>
      <name val="Montserrat"/>
    </font>
    <font>
      <b/>
      <sz val="10"/>
      <color rgb="FF404040"/>
      <name val="Montserrat"/>
    </font>
    <font>
      <b/>
      <sz val="12"/>
      <color rgb="FF0569B3"/>
      <name val="Montserrat"/>
    </font>
    <font>
      <b/>
      <sz val="11"/>
      <name val="Montserrat"/>
    </font>
    <font>
      <sz val="11"/>
      <name val="Montserrat"/>
    </font>
    <font>
      <b/>
      <sz val="11"/>
      <color rgb="FF0569B3"/>
      <name val="Montserrat"/>
    </font>
    <font>
      <b/>
      <vertAlign val="superscript"/>
      <sz val="11"/>
      <color rgb="FF0569B3"/>
      <name val="Montserrat"/>
    </font>
    <font>
      <b/>
      <sz val="11"/>
      <color rgb="FF003366"/>
      <name val="Montserrat"/>
    </font>
    <font>
      <sz val="11"/>
      <color theme="1" tint="0.499984740745262"/>
      <name val="Montserrat"/>
    </font>
    <font>
      <b/>
      <sz val="11"/>
      <color theme="1" tint="0.249977111117893"/>
      <name val="Montserrat"/>
    </font>
    <font>
      <i/>
      <sz val="9"/>
      <color theme="1"/>
      <name val="Montserrat"/>
    </font>
    <font>
      <i/>
      <sz val="11"/>
      <color theme="1"/>
      <name val="Montserrat"/>
    </font>
    <font>
      <b/>
      <sz val="11"/>
      <color rgb="FFFFFFFF"/>
      <name val="Montserrat"/>
    </font>
    <font>
      <i/>
      <sz val="9"/>
      <name val="Montserrat"/>
    </font>
    <font>
      <sz val="11"/>
      <color theme="0"/>
      <name val="Montserrat"/>
    </font>
    <font>
      <b/>
      <sz val="11"/>
      <color theme="0"/>
      <name val="Montserrat"/>
    </font>
    <font>
      <sz val="8"/>
      <name val="Montserrat"/>
    </font>
    <font>
      <i/>
      <sz val="11"/>
      <name val="Montserrat"/>
    </font>
    <font>
      <b/>
      <sz val="11"/>
      <color rgb="FF595959"/>
      <name val="Montserrat"/>
    </font>
    <font>
      <b/>
      <sz val="11"/>
      <color theme="1"/>
      <name val="Montserrat"/>
    </font>
    <font>
      <sz val="11"/>
      <color rgb="FF0569B3"/>
      <name val="Montserrat"/>
    </font>
    <font>
      <i/>
      <sz val="8"/>
      <name val="Montserrat"/>
    </font>
    <font>
      <b/>
      <sz val="10"/>
      <color rgb="FF0569B3"/>
      <name val="Montserrat"/>
    </font>
    <font>
      <b/>
      <sz val="10"/>
      <color theme="5"/>
      <name val="Montserrat"/>
    </font>
    <font>
      <b/>
      <sz val="10"/>
      <name val="Montserrat"/>
    </font>
    <font>
      <sz val="10"/>
      <color theme="1"/>
      <name val="Montserrat"/>
    </font>
    <font>
      <sz val="10"/>
      <name val="Montserrat"/>
    </font>
    <font>
      <sz val="10"/>
      <color theme="4" tint="-0.499984740745262"/>
      <name val="Montserrat"/>
    </font>
    <font>
      <b/>
      <sz val="10"/>
      <color rgb="FF595959"/>
      <name val="Montserrat"/>
    </font>
    <font>
      <b/>
      <sz val="10"/>
      <color theme="4"/>
      <name val="Montserrat"/>
    </font>
    <font>
      <sz val="10"/>
      <color theme="0" tint="-0.499984740745262"/>
      <name val="Montserrat"/>
    </font>
    <font>
      <i/>
      <sz val="10"/>
      <name val="Montserrat"/>
    </font>
    <font>
      <sz val="10"/>
      <color rgb="FFFF0000"/>
      <name val="Montserrat"/>
    </font>
    <font>
      <b/>
      <sz val="10"/>
      <color rgb="FF0080FF"/>
      <name val="Montserrat"/>
    </font>
    <font>
      <b/>
      <sz val="10"/>
      <color theme="0"/>
      <name val="Montserrat"/>
    </font>
    <font>
      <sz val="8"/>
      <color theme="1"/>
      <name val="Montserrat"/>
    </font>
    <font>
      <b/>
      <sz val="16"/>
      <color rgb="FF0569B3"/>
      <name val="Montserrat"/>
    </font>
    <font>
      <sz val="9"/>
      <color theme="1"/>
      <name val="Montserrat"/>
    </font>
    <font>
      <b/>
      <sz val="12"/>
      <color rgb="FF0080FF"/>
      <name val="Montserrat"/>
    </font>
    <font>
      <sz val="10"/>
      <color theme="4"/>
      <name val="Montserrat"/>
    </font>
    <font>
      <b/>
      <sz val="12"/>
      <color rgb="FF404040"/>
      <name val="Aptos"/>
      <family val="2"/>
    </font>
    <font>
      <b/>
      <sz val="9"/>
      <color theme="9"/>
      <name val="Montserrat"/>
    </font>
    <font>
      <b/>
      <sz val="9"/>
      <color indexed="57"/>
      <name val="Montserrat"/>
    </font>
    <font>
      <b/>
      <vertAlign val="superscript"/>
      <sz val="8.4"/>
      <color rgb="FF0080FF"/>
      <name val="Montserrat"/>
    </font>
    <font>
      <b/>
      <vertAlign val="superscript"/>
      <sz val="9.35"/>
      <color rgb="FF0569B3"/>
      <name val="Montserrat"/>
    </font>
    <font>
      <b/>
      <sz val="9"/>
      <color rgb="FF0569B3"/>
      <name val="Montserrat"/>
    </font>
    <font>
      <b/>
      <sz val="9"/>
      <color rgb="FF0080FF"/>
      <name val="Montserrat"/>
    </font>
    <font>
      <sz val="10"/>
      <color rgb="FF404040"/>
      <name val="Montserrat"/>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569B3"/>
        <bgColor indexed="64"/>
      </patternFill>
    </fill>
    <fill>
      <patternFill patternType="solid">
        <fgColor rgb="FFD9E1F2"/>
        <bgColor indexed="64"/>
      </patternFill>
    </fill>
    <fill>
      <patternFill patternType="solid">
        <fgColor theme="4" tint="0.79998168889431442"/>
        <bgColor indexed="64"/>
      </patternFill>
    </fill>
    <fill>
      <patternFill patternType="solid">
        <fgColor theme="2"/>
        <bgColor indexed="64"/>
      </patternFill>
    </fill>
  </fills>
  <borders count="11">
    <border>
      <left/>
      <right/>
      <top/>
      <bottom/>
      <diagonal/>
    </border>
    <border>
      <left/>
      <right style="thin">
        <color theme="0"/>
      </right>
      <top/>
      <bottom/>
      <diagonal/>
    </border>
    <border>
      <left/>
      <right/>
      <top style="thin">
        <color rgb="FF0569B3"/>
      </top>
      <bottom style="thin">
        <color rgb="FF0569B3"/>
      </bottom>
      <diagonal/>
    </border>
    <border>
      <left/>
      <right/>
      <top/>
      <bottom style="thin">
        <color rgb="FF0569B3"/>
      </bottom>
      <diagonal/>
    </border>
    <border>
      <left/>
      <right/>
      <top style="thin">
        <color theme="4"/>
      </top>
      <bottom/>
      <diagonal/>
    </border>
    <border>
      <left/>
      <right/>
      <top style="thin">
        <color theme="4"/>
      </top>
      <bottom style="thin">
        <color theme="4"/>
      </bottom>
      <diagonal/>
    </border>
    <border>
      <left/>
      <right/>
      <top/>
      <bottom style="medium">
        <color theme="4"/>
      </bottom>
      <diagonal/>
    </border>
    <border>
      <left/>
      <right/>
      <top style="thin">
        <color rgb="FF0569B3"/>
      </top>
      <bottom/>
      <diagonal/>
    </border>
    <border>
      <left/>
      <right/>
      <top/>
      <bottom style="thin">
        <color rgb="FF0080FF"/>
      </bottom>
      <diagonal/>
    </border>
    <border>
      <left/>
      <right/>
      <top style="thin">
        <color rgb="FF0080FF"/>
      </top>
      <bottom style="thin">
        <color rgb="FF0080FF"/>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2">
    <xf numFmtId="0" fontId="0" fillId="0" borderId="0" xfId="0"/>
    <xf numFmtId="0" fontId="3" fillId="0" borderId="0" xfId="0" applyFont="1"/>
    <xf numFmtId="0" fontId="4" fillId="0" borderId="0" xfId="4" applyFont="1"/>
    <xf numFmtId="0" fontId="5" fillId="0" borderId="0" xfId="0" applyFont="1"/>
    <xf numFmtId="0" fontId="7" fillId="0" borderId="0" xfId="0" applyFont="1"/>
    <xf numFmtId="0" fontId="8" fillId="2" borderId="0" xfId="0" applyFont="1" applyFill="1"/>
    <xf numFmtId="0" fontId="9" fillId="2" borderId="0" xfId="0" applyFont="1" applyFill="1"/>
    <xf numFmtId="0" fontId="10" fillId="0" borderId="0" xfId="0" applyFont="1" applyAlignment="1">
      <alignment horizontal="center" vertical="center" wrapText="1"/>
    </xf>
    <xf numFmtId="0" fontId="3" fillId="2" borderId="0" xfId="0" applyFont="1" applyFill="1"/>
    <xf numFmtId="0" fontId="12" fillId="2" borderId="0" xfId="0" applyFont="1" applyFill="1" applyAlignment="1">
      <alignment horizontal="center"/>
    </xf>
    <xf numFmtId="0" fontId="9" fillId="0" borderId="0" xfId="0" applyFont="1" applyAlignment="1">
      <alignment vertical="center"/>
    </xf>
    <xf numFmtId="0" fontId="3" fillId="2" borderId="0" xfId="0" applyFont="1" applyFill="1" applyAlignment="1">
      <alignment vertical="center"/>
    </xf>
    <xf numFmtId="0" fontId="8" fillId="5"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vertical="center" wrapText="1"/>
    </xf>
    <xf numFmtId="41" fontId="9" fillId="0" borderId="0" xfId="2" applyFont="1" applyFill="1" applyBorder="1" applyAlignment="1">
      <alignment horizontal="center" vertical="center" wrapText="1"/>
    </xf>
    <xf numFmtId="164" fontId="9" fillId="0" borderId="0" xfId="3" applyNumberFormat="1" applyFont="1" applyFill="1" applyBorder="1" applyAlignment="1">
      <alignment horizontal="center" vertical="center" wrapText="1"/>
    </xf>
    <xf numFmtId="3" fontId="13" fillId="2" borderId="0" xfId="0" applyNumberFormat="1" applyFont="1" applyFill="1" applyAlignment="1">
      <alignment vertical="center" wrapText="1"/>
    </xf>
    <xf numFmtId="0" fontId="9" fillId="0" borderId="7" xfId="0" applyFont="1" applyBorder="1" applyAlignment="1">
      <alignment vertical="center" wrapText="1"/>
    </xf>
    <xf numFmtId="164" fontId="9" fillId="0" borderId="7" xfId="3" applyNumberFormat="1" applyFont="1" applyFill="1" applyBorder="1" applyAlignment="1">
      <alignment horizontal="center" vertical="center" wrapText="1"/>
    </xf>
    <xf numFmtId="0" fontId="13" fillId="2" borderId="0" xfId="0" applyFont="1" applyFill="1" applyAlignment="1">
      <alignment vertical="center" wrapText="1"/>
    </xf>
    <xf numFmtId="3" fontId="9" fillId="2" borderId="0" xfId="0" applyNumberFormat="1" applyFont="1" applyFill="1" applyAlignment="1">
      <alignment horizontal="center" vertical="center" wrapText="1"/>
    </xf>
    <xf numFmtId="0" fontId="9" fillId="0" borderId="3" xfId="0" applyFont="1" applyBorder="1" applyAlignment="1">
      <alignment vertical="center" wrapText="1"/>
    </xf>
    <xf numFmtId="164" fontId="9" fillId="0" borderId="3" xfId="3" applyNumberFormat="1" applyFont="1" applyFill="1" applyBorder="1" applyAlignment="1">
      <alignment horizontal="center" vertical="center" wrapText="1"/>
    </xf>
    <xf numFmtId="0" fontId="9" fillId="2" borderId="0" xfId="0" applyFont="1" applyFill="1" applyAlignment="1">
      <alignment vertical="center" wrapText="1"/>
    </xf>
    <xf numFmtId="0" fontId="14" fillId="0" borderId="2" xfId="0" applyFont="1" applyBorder="1"/>
    <xf numFmtId="41" fontId="14" fillId="0" borderId="2" xfId="2" applyFont="1" applyFill="1" applyBorder="1" applyAlignment="1">
      <alignment horizontal="center"/>
    </xf>
    <xf numFmtId="164" fontId="14" fillId="0" borderId="2" xfId="3" applyNumberFormat="1" applyFont="1" applyFill="1" applyBorder="1" applyAlignment="1">
      <alignment horizontal="center"/>
    </xf>
    <xf numFmtId="0" fontId="3" fillId="2" borderId="0" xfId="0" applyFont="1" applyFill="1" applyAlignment="1">
      <alignment vertical="center" wrapText="1"/>
    </xf>
    <xf numFmtId="0" fontId="16" fillId="2" borderId="0" xfId="0" applyFont="1" applyFill="1" applyAlignment="1">
      <alignment vertical="center"/>
    </xf>
    <xf numFmtId="41" fontId="8" fillId="0" borderId="0" xfId="2" applyFont="1" applyFill="1" applyBorder="1"/>
    <xf numFmtId="3" fontId="9" fillId="2" borderId="0" xfId="0" applyNumberFormat="1" applyFont="1" applyFill="1" applyAlignment="1">
      <alignment vertical="center" wrapText="1"/>
    </xf>
    <xf numFmtId="165" fontId="17" fillId="2" borderId="0" xfId="1" applyNumberFormat="1" applyFont="1" applyFill="1" applyBorder="1" applyAlignment="1">
      <alignment horizontal="centerContinuous" vertical="center"/>
    </xf>
    <xf numFmtId="0" fontId="10" fillId="0" borderId="0" xfId="0" applyFont="1" applyAlignment="1">
      <alignment vertical="center"/>
    </xf>
    <xf numFmtId="0" fontId="18" fillId="0" borderId="0" xfId="0" applyFont="1" applyAlignment="1">
      <alignment vertical="center"/>
    </xf>
    <xf numFmtId="0" fontId="19" fillId="2" borderId="0" xfId="0" applyFont="1" applyFill="1" applyAlignment="1">
      <alignment horizontal="right" vertical="center" wrapText="1"/>
    </xf>
    <xf numFmtId="0" fontId="19" fillId="2" borderId="0" xfId="0" applyFont="1" applyFill="1" applyAlignment="1">
      <alignment horizontal="right" wrapText="1"/>
    </xf>
    <xf numFmtId="0" fontId="3" fillId="2" borderId="0" xfId="0" applyFont="1" applyFill="1" applyAlignment="1">
      <alignment wrapText="1"/>
    </xf>
    <xf numFmtId="0" fontId="3" fillId="0" borderId="0" xfId="0" applyFont="1" applyAlignment="1">
      <alignment wrapText="1"/>
    </xf>
    <xf numFmtId="0" fontId="19" fillId="0" borderId="0" xfId="0" applyFont="1"/>
    <xf numFmtId="165" fontId="20" fillId="0" borderId="0" xfId="1" applyNumberFormat="1" applyFont="1" applyFill="1" applyBorder="1" applyAlignment="1">
      <alignment horizontal="centerContinuous"/>
    </xf>
    <xf numFmtId="0" fontId="13" fillId="2" borderId="0" xfId="0" applyFont="1" applyFill="1" applyAlignment="1">
      <alignment wrapText="1"/>
    </xf>
    <xf numFmtId="0" fontId="19" fillId="2" borderId="0" xfId="0" applyFont="1" applyFill="1" applyAlignment="1">
      <alignment wrapText="1"/>
    </xf>
    <xf numFmtId="0" fontId="19" fillId="2" borderId="0" xfId="0" applyFont="1" applyFill="1"/>
    <xf numFmtId="165" fontId="17" fillId="0" borderId="0" xfId="1" applyNumberFormat="1" applyFont="1" applyFill="1" applyBorder="1" applyAlignment="1">
      <alignment horizontal="centerContinuous"/>
    </xf>
    <xf numFmtId="0" fontId="13" fillId="2" borderId="0" xfId="0" applyFont="1" applyFill="1"/>
    <xf numFmtId="0" fontId="13" fillId="0" borderId="0" xfId="0" applyFont="1"/>
    <xf numFmtId="0" fontId="10" fillId="0" borderId="0" xfId="0" applyFont="1"/>
    <xf numFmtId="0" fontId="10" fillId="0" borderId="0" xfId="0" applyFont="1" applyAlignment="1">
      <alignment vertical="center" wrapText="1"/>
    </xf>
    <xf numFmtId="0" fontId="17" fillId="2" borderId="0" xfId="0" applyFont="1" applyFill="1" applyAlignment="1">
      <alignment horizontal="left" vertical="center"/>
    </xf>
    <xf numFmtId="0" fontId="9" fillId="0" borderId="2" xfId="0" applyFont="1" applyBorder="1" applyAlignment="1">
      <alignment vertical="center" wrapText="1"/>
    </xf>
    <xf numFmtId="164" fontId="9" fillId="0" borderId="2" xfId="3" applyNumberFormat="1" applyFont="1" applyFill="1" applyBorder="1" applyAlignment="1">
      <alignment horizontal="center" vertical="center" wrapText="1"/>
    </xf>
    <xf numFmtId="0" fontId="22" fillId="0" borderId="0" xfId="0" applyFont="1" applyAlignment="1">
      <alignment vertical="center"/>
    </xf>
    <xf numFmtId="0" fontId="12" fillId="2" borderId="0" xfId="0" applyFont="1" applyFill="1" applyAlignment="1">
      <alignment horizontal="center" vertical="center"/>
    </xf>
    <xf numFmtId="0" fontId="3" fillId="0" borderId="0" xfId="0" applyFont="1" applyAlignment="1">
      <alignment vertical="center"/>
    </xf>
    <xf numFmtId="164" fontId="9" fillId="2" borderId="0" xfId="3" applyNumberFormat="1" applyFont="1" applyFill="1" applyAlignment="1">
      <alignment horizontal="center" vertical="center" wrapText="1"/>
    </xf>
    <xf numFmtId="164" fontId="8" fillId="2" borderId="2" xfId="3" applyNumberFormat="1" applyFont="1" applyFill="1" applyBorder="1" applyAlignment="1">
      <alignment horizontal="center" vertical="center" wrapText="1"/>
    </xf>
    <xf numFmtId="164" fontId="10" fillId="6" borderId="2" xfId="3"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xf>
    <xf numFmtId="0" fontId="10" fillId="0" borderId="0" xfId="0" applyFont="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3" fillId="0" borderId="0" xfId="0" applyFont="1" applyAlignment="1">
      <alignment horizontal="center" vertical="center"/>
    </xf>
    <xf numFmtId="1" fontId="9" fillId="2" borderId="0" xfId="0" applyNumberFormat="1" applyFont="1" applyFill="1" applyAlignment="1">
      <alignment horizontal="center" vertical="center" wrapText="1"/>
    </xf>
    <xf numFmtId="1" fontId="8" fillId="2" borderId="2" xfId="0" applyNumberFormat="1" applyFont="1" applyFill="1" applyBorder="1" applyAlignment="1">
      <alignment horizontal="center" vertical="center" wrapText="1"/>
    </xf>
    <xf numFmtId="0" fontId="24" fillId="0" borderId="0" xfId="0" applyFont="1" applyAlignment="1">
      <alignment horizontal="center"/>
    </xf>
    <xf numFmtId="0" fontId="6" fillId="0" borderId="0" xfId="0" applyFont="1" applyAlignment="1">
      <alignment horizontal="center" vertical="center"/>
    </xf>
    <xf numFmtId="1" fontId="10" fillId="6" borderId="2" xfId="0" applyNumberFormat="1" applyFont="1" applyFill="1" applyBorder="1" applyAlignment="1">
      <alignment horizontal="center" vertical="center" wrapText="1"/>
    </xf>
    <xf numFmtId="0" fontId="25" fillId="6" borderId="0" xfId="0" applyFont="1" applyFill="1" applyAlignment="1">
      <alignment horizontal="center"/>
    </xf>
    <xf numFmtId="0" fontId="16" fillId="0" borderId="0" xfId="0" applyFont="1" applyAlignment="1">
      <alignment horizontal="center" vertical="center"/>
    </xf>
    <xf numFmtId="0" fontId="27" fillId="0" borderId="0" xfId="0" applyFont="1"/>
    <xf numFmtId="0" fontId="28" fillId="0" borderId="0" xfId="0" applyFont="1"/>
    <xf numFmtId="0" fontId="30" fillId="0" borderId="0" xfId="0" applyFont="1"/>
    <xf numFmtId="0" fontId="31" fillId="2" borderId="0" xfId="0" applyFont="1" applyFill="1"/>
    <xf numFmtId="0" fontId="29" fillId="2" borderId="0" xfId="0" applyFont="1" applyFill="1" applyAlignment="1">
      <alignment horizontal="left"/>
    </xf>
    <xf numFmtId="0" fontId="30" fillId="2" borderId="0" xfId="0" applyFont="1" applyFill="1"/>
    <xf numFmtId="0" fontId="27" fillId="0" borderId="0" xfId="0" applyFont="1" applyAlignment="1">
      <alignment horizontal="left" vertical="center" wrapText="1"/>
    </xf>
    <xf numFmtId="0" fontId="27" fillId="0" borderId="0" xfId="0" applyFont="1" applyAlignment="1">
      <alignment horizontal="center" vertical="center" wrapText="1"/>
    </xf>
    <xf numFmtId="0" fontId="31" fillId="2" borderId="4" xfId="0" applyFont="1" applyFill="1" applyBorder="1"/>
    <xf numFmtId="3" fontId="31" fillId="2" borderId="4" xfId="0" applyNumberFormat="1" applyFont="1" applyFill="1" applyBorder="1" applyAlignment="1">
      <alignment horizontal="right" vertical="center" wrapText="1"/>
    </xf>
    <xf numFmtId="0" fontId="32" fillId="2" borderId="0" xfId="0" applyFont="1" applyFill="1"/>
    <xf numFmtId="166" fontId="31" fillId="2" borderId="0" xfId="0" applyNumberFormat="1" applyFont="1" applyFill="1" applyAlignment="1">
      <alignment horizontal="right" vertical="center" wrapText="1"/>
    </xf>
    <xf numFmtId="164" fontId="31" fillId="2" borderId="0" xfId="3" applyNumberFormat="1" applyFont="1" applyFill="1" applyBorder="1" applyAlignment="1">
      <alignment horizontal="right" vertical="center" wrapText="1"/>
    </xf>
    <xf numFmtId="3" fontId="31" fillId="2" borderId="0" xfId="0" applyNumberFormat="1" applyFont="1" applyFill="1" applyAlignment="1">
      <alignment horizontal="right" vertical="center" wrapText="1"/>
    </xf>
    <xf numFmtId="0" fontId="33" fillId="0" borderId="5" xfId="0" applyFont="1" applyBorder="1"/>
    <xf numFmtId="41" fontId="34" fillId="0" borderId="5" xfId="0" applyNumberFormat="1" applyFont="1" applyBorder="1"/>
    <xf numFmtId="0" fontId="31" fillId="2" borderId="0" xfId="0" applyFont="1" applyFill="1" applyAlignment="1">
      <alignment horizontal="left" indent="3"/>
    </xf>
    <xf numFmtId="0" fontId="31" fillId="2" borderId="6" xfId="0" applyFont="1" applyFill="1" applyBorder="1" applyAlignment="1">
      <alignment horizontal="left" indent="3"/>
    </xf>
    <xf numFmtId="164" fontId="31" fillId="2" borderId="6" xfId="3" applyNumberFormat="1" applyFont="1" applyFill="1" applyBorder="1" applyAlignment="1">
      <alignment horizontal="right" vertical="center" wrapText="1"/>
    </xf>
    <xf numFmtId="0" fontId="31" fillId="2" borderId="4" xfId="0" applyFont="1" applyFill="1" applyBorder="1" applyAlignment="1">
      <alignment horizontal="left" indent="3"/>
    </xf>
    <xf numFmtId="164" fontId="31" fillId="2" borderId="4" xfId="3" applyNumberFormat="1" applyFont="1" applyFill="1" applyBorder="1" applyAlignment="1">
      <alignment horizontal="right" vertical="center" wrapText="1"/>
    </xf>
    <xf numFmtId="164" fontId="31" fillId="2" borderId="10" xfId="3" applyNumberFormat="1" applyFont="1" applyFill="1" applyBorder="1" applyAlignment="1">
      <alignment horizontal="right" vertical="center" wrapText="1"/>
    </xf>
    <xf numFmtId="0" fontId="36" fillId="2" borderId="0" xfId="0" applyFont="1" applyFill="1" applyAlignment="1">
      <alignment horizontal="left"/>
    </xf>
    <xf numFmtId="0" fontId="32" fillId="2" borderId="0" xfId="0" applyFont="1" applyFill="1" applyAlignment="1">
      <alignment horizontal="left" indent="3"/>
    </xf>
    <xf numFmtId="0" fontId="37" fillId="2" borderId="0" xfId="0" applyFont="1" applyFill="1" applyAlignment="1">
      <alignment horizontal="left" indent="3"/>
    </xf>
    <xf numFmtId="0" fontId="31" fillId="2" borderId="0" xfId="0" applyFont="1" applyFill="1" applyAlignment="1">
      <alignment horizontal="right"/>
    </xf>
    <xf numFmtId="41" fontId="9" fillId="0" borderId="0" xfId="2" applyFont="1" applyFill="1" applyAlignment="1">
      <alignment horizontal="right" vertical="center"/>
    </xf>
    <xf numFmtId="0" fontId="38" fillId="0" borderId="0" xfId="0" applyFont="1" applyAlignment="1">
      <alignment vertical="center" wrapText="1"/>
    </xf>
    <xf numFmtId="0" fontId="38" fillId="0" borderId="0" xfId="0" applyFont="1" applyAlignment="1">
      <alignment horizontal="center" vertical="center" wrapText="1"/>
    </xf>
    <xf numFmtId="0" fontId="38" fillId="0" borderId="8" xfId="0" applyFont="1" applyBorder="1" applyAlignment="1">
      <alignment vertical="center" wrapText="1"/>
    </xf>
    <xf numFmtId="0" fontId="39" fillId="4" borderId="9" xfId="0" applyFont="1" applyFill="1" applyBorder="1" applyAlignment="1">
      <alignment horizontal="center" vertical="center" wrapText="1"/>
    </xf>
    <xf numFmtId="0" fontId="31" fillId="0" borderId="0" xfId="0" applyFont="1" applyAlignment="1">
      <alignment vertical="center"/>
    </xf>
    <xf numFmtId="41" fontId="31" fillId="0" borderId="0" xfId="2" applyFont="1" applyAlignment="1">
      <alignment horizontal="right" vertical="center"/>
    </xf>
    <xf numFmtId="164" fontId="31" fillId="0" borderId="0" xfId="3" applyNumberFormat="1" applyFont="1" applyFill="1" applyBorder="1" applyAlignment="1">
      <alignment horizontal="right" vertical="center"/>
    </xf>
    <xf numFmtId="41" fontId="31" fillId="0" borderId="0" xfId="2" applyFont="1" applyFill="1" applyAlignment="1">
      <alignment horizontal="right" vertical="center"/>
    </xf>
    <xf numFmtId="0" fontId="39" fillId="4" borderId="9" xfId="0" applyFont="1" applyFill="1" applyBorder="1" applyAlignment="1">
      <alignment vertical="center"/>
    </xf>
    <xf numFmtId="164" fontId="39" fillId="4" borderId="9" xfId="3" applyNumberFormat="1" applyFont="1" applyFill="1" applyBorder="1" applyAlignment="1">
      <alignment horizontal="right" vertical="center"/>
    </xf>
    <xf numFmtId="164" fontId="6" fillId="0" borderId="0" xfId="3" applyNumberFormat="1" applyFont="1" applyFill="1" applyBorder="1" applyAlignment="1">
      <alignment horizontal="right" vertical="center"/>
    </xf>
    <xf numFmtId="0" fontId="30" fillId="0" borderId="0" xfId="0" applyFont="1" applyAlignment="1">
      <alignment horizontal="center"/>
    </xf>
    <xf numFmtId="41" fontId="39" fillId="4" borderId="9" xfId="2" applyFont="1" applyFill="1" applyBorder="1" applyAlignment="1">
      <alignment horizontal="center" vertical="center" wrapText="1"/>
    </xf>
    <xf numFmtId="164" fontId="39" fillId="4" borderId="9" xfId="3" applyNumberFormat="1" applyFont="1" applyFill="1" applyBorder="1" applyAlignment="1">
      <alignment horizontal="center" vertical="center" wrapText="1"/>
    </xf>
    <xf numFmtId="0" fontId="40" fillId="2" borderId="0" xfId="0" applyFont="1" applyFill="1"/>
    <xf numFmtId="0" fontId="41" fillId="0" borderId="0" xfId="0" applyFont="1"/>
    <xf numFmtId="0" fontId="21" fillId="2" borderId="0" xfId="0" applyFont="1" applyFill="1"/>
    <xf numFmtId="0" fontId="20" fillId="4" borderId="2" xfId="0" applyFont="1" applyFill="1" applyBorder="1" applyAlignment="1">
      <alignment horizontal="center" vertical="center" wrapText="1"/>
    </xf>
    <xf numFmtId="0" fontId="20" fillId="0" borderId="0" xfId="0" applyFont="1" applyAlignment="1">
      <alignment horizontal="center" vertical="center" wrapText="1"/>
    </xf>
    <xf numFmtId="164" fontId="9" fillId="0" borderId="0" xfId="3" applyNumberFormat="1" applyFont="1" applyFill="1" applyAlignment="1">
      <alignment horizontal="center" vertical="center"/>
    </xf>
    <xf numFmtId="0" fontId="30" fillId="0" borderId="0" xfId="0" applyFont="1" applyAlignment="1">
      <alignment vertical="center"/>
    </xf>
    <xf numFmtId="0" fontId="20" fillId="4" borderId="2" xfId="0" applyFont="1" applyFill="1" applyBorder="1" applyAlignment="1">
      <alignment vertical="center"/>
    </xf>
    <xf numFmtId="41" fontId="20" fillId="4" borderId="2" xfId="2" applyFont="1" applyFill="1" applyBorder="1" applyAlignment="1">
      <alignment horizontal="right" vertical="center"/>
    </xf>
    <xf numFmtId="164" fontId="20" fillId="4" borderId="2" xfId="3" applyNumberFormat="1" applyFont="1" applyFill="1" applyBorder="1" applyAlignment="1">
      <alignment horizontal="center" vertical="center"/>
    </xf>
    <xf numFmtId="164" fontId="20" fillId="0" borderId="0" xfId="3" applyNumberFormat="1" applyFont="1" applyFill="1" applyBorder="1" applyAlignment="1">
      <alignment horizontal="right" vertical="center"/>
    </xf>
    <xf numFmtId="0" fontId="42" fillId="0" borderId="0" xfId="0" applyFont="1" applyAlignment="1">
      <alignment vertical="center"/>
    </xf>
    <xf numFmtId="0" fontId="3" fillId="0" borderId="1" xfId="0" applyFont="1" applyBorder="1"/>
    <xf numFmtId="164" fontId="9" fillId="0" borderId="0" xfId="3" applyNumberFormat="1" applyFont="1" applyAlignment="1">
      <alignment horizontal="right" vertical="center"/>
    </xf>
    <xf numFmtId="164" fontId="20" fillId="4" borderId="2" xfId="3" applyNumberFormat="1" applyFont="1" applyFill="1" applyBorder="1" applyAlignment="1">
      <alignment horizontal="right" vertical="center"/>
    </xf>
    <xf numFmtId="0" fontId="9" fillId="0" borderId="0" xfId="0" applyFont="1" applyAlignment="1">
      <alignment horizontal="center" vertical="center"/>
    </xf>
    <xf numFmtId="0" fontId="39" fillId="0" borderId="0" xfId="0" applyFont="1" applyAlignment="1">
      <alignment horizontal="center" vertical="center" wrapText="1"/>
    </xf>
    <xf numFmtId="164" fontId="31" fillId="0" borderId="0" xfId="3" applyNumberFormat="1" applyFont="1" applyAlignment="1">
      <alignment horizontal="right" vertical="center"/>
    </xf>
    <xf numFmtId="0" fontId="39" fillId="4" borderId="2" xfId="0" applyFont="1" applyFill="1" applyBorder="1" applyAlignment="1">
      <alignment vertical="center"/>
    </xf>
    <xf numFmtId="41" fontId="39" fillId="4" borderId="2" xfId="2" applyFont="1" applyFill="1" applyBorder="1" applyAlignment="1">
      <alignment horizontal="right" vertical="center"/>
    </xf>
    <xf numFmtId="164" fontId="39" fillId="4" borderId="2" xfId="3" applyNumberFormat="1" applyFont="1" applyFill="1" applyBorder="1" applyAlignment="1">
      <alignment horizontal="right" vertical="center"/>
    </xf>
    <xf numFmtId="0" fontId="31" fillId="0" borderId="0" xfId="0" applyFont="1" applyAlignment="1">
      <alignment horizontal="center" vertical="center"/>
    </xf>
    <xf numFmtId="167" fontId="31" fillId="0" borderId="0" xfId="2" applyNumberFormat="1" applyFont="1" applyAlignment="1">
      <alignment horizontal="right" vertical="center"/>
    </xf>
    <xf numFmtId="167" fontId="39" fillId="4" borderId="2" xfId="2" applyNumberFormat="1" applyFont="1" applyFill="1" applyBorder="1" applyAlignment="1">
      <alignment horizontal="right" vertical="center"/>
    </xf>
    <xf numFmtId="3" fontId="9" fillId="0" borderId="0" xfId="0" applyNumberFormat="1" applyFont="1" applyAlignment="1">
      <alignment horizontal="right" vertical="center"/>
    </xf>
    <xf numFmtId="0" fontId="16" fillId="0" borderId="0" xfId="0" applyFont="1" applyAlignment="1">
      <alignment vertical="center"/>
    </xf>
    <xf numFmtId="0" fontId="9" fillId="2" borderId="0" xfId="0" applyFont="1" applyFill="1" applyAlignment="1">
      <alignment horizontal="left" vertical="center" wrapText="1"/>
    </xf>
    <xf numFmtId="0" fontId="23" fillId="0" borderId="2" xfId="0" applyFont="1" applyBorder="1" applyAlignment="1">
      <alignment horizontal="left" vertical="center"/>
    </xf>
    <xf numFmtId="0" fontId="10" fillId="6" borderId="2" xfId="0" applyFont="1" applyFill="1" applyBorder="1" applyAlignment="1">
      <alignment horizontal="left" vertical="center" wrapText="1"/>
    </xf>
    <xf numFmtId="0" fontId="8" fillId="0" borderId="0" xfId="0" applyFont="1"/>
    <xf numFmtId="0" fontId="9" fillId="0" borderId="0" xfId="0" applyFont="1"/>
    <xf numFmtId="0" fontId="12" fillId="0" borderId="0" xfId="0" applyFont="1" applyAlignment="1">
      <alignment horizontal="center"/>
    </xf>
    <xf numFmtId="3" fontId="13" fillId="0" borderId="0" xfId="0" applyNumberFormat="1" applyFont="1" applyAlignment="1">
      <alignment vertical="center" wrapText="1"/>
    </xf>
    <xf numFmtId="3" fontId="9" fillId="0" borderId="0" xfId="0" applyNumberFormat="1" applyFont="1" applyAlignment="1">
      <alignment horizontal="center" vertical="center" wrapText="1"/>
    </xf>
    <xf numFmtId="0" fontId="15" fillId="0" borderId="0" xfId="0" applyFont="1" applyAlignment="1">
      <alignment vertical="center"/>
    </xf>
    <xf numFmtId="0" fontId="3" fillId="0" borderId="0" xfId="0" applyFont="1" applyAlignment="1">
      <alignment vertical="center" wrapText="1"/>
    </xf>
    <xf numFmtId="0" fontId="43" fillId="0" borderId="0" xfId="0" applyFont="1"/>
    <xf numFmtId="9" fontId="9" fillId="0" borderId="0" xfId="3" applyFont="1" applyFill="1" applyBorder="1" applyAlignment="1">
      <alignment horizontal="center" vertical="center" wrapText="1"/>
    </xf>
    <xf numFmtId="0" fontId="3" fillId="0" borderId="3" xfId="0" applyFont="1" applyBorder="1"/>
    <xf numFmtId="3" fontId="20" fillId="2" borderId="0" xfId="0" applyNumberFormat="1" applyFont="1" applyFill="1" applyAlignment="1">
      <alignment horizontal="center" wrapText="1"/>
    </xf>
    <xf numFmtId="3" fontId="9" fillId="2" borderId="0" xfId="2" applyNumberFormat="1" applyFont="1" applyFill="1" applyAlignment="1">
      <alignment horizontal="center" vertical="center" wrapText="1"/>
    </xf>
    <xf numFmtId="3" fontId="8" fillId="2" borderId="2" xfId="2" applyNumberFormat="1" applyFont="1" applyFill="1" applyBorder="1" applyAlignment="1">
      <alignment horizontal="center" vertical="center" wrapText="1"/>
    </xf>
    <xf numFmtId="3" fontId="10" fillId="6" borderId="2" xfId="2" applyNumberFormat="1" applyFont="1" applyFill="1" applyBorder="1" applyAlignment="1">
      <alignment horizontal="center" vertical="center" wrapText="1"/>
    </xf>
    <xf numFmtId="41" fontId="44" fillId="0" borderId="5" xfId="0" applyNumberFormat="1" applyFont="1" applyBorder="1"/>
    <xf numFmtId="0" fontId="31" fillId="0" borderId="10" xfId="0" applyFont="1" applyBorder="1" applyAlignment="1">
      <alignment horizontal="left" indent="3"/>
    </xf>
    <xf numFmtId="0" fontId="35" fillId="0" borderId="0" xfId="0" applyFont="1" applyAlignment="1">
      <alignment horizontal="left" indent="3"/>
    </xf>
    <xf numFmtId="0" fontId="26" fillId="0" borderId="0" xfId="0" applyFont="1" applyAlignment="1">
      <alignment horizontal="left" vertical="center"/>
    </xf>
    <xf numFmtId="41" fontId="46" fillId="2" borderId="0" xfId="0" applyNumberFormat="1" applyFont="1" applyFill="1" applyAlignment="1">
      <alignment vertical="center" wrapText="1"/>
    </xf>
    <xf numFmtId="164" fontId="47" fillId="0" borderId="0" xfId="3" applyNumberFormat="1" applyFont="1" applyFill="1" applyBorder="1" applyAlignment="1">
      <alignment horizontal="right" vertical="center"/>
    </xf>
    <xf numFmtId="41" fontId="47" fillId="0" borderId="0" xfId="0" applyNumberFormat="1" applyFont="1" applyAlignment="1">
      <alignment horizontal="center" vertical="center" wrapText="1"/>
    </xf>
    <xf numFmtId="41" fontId="47" fillId="0" borderId="5" xfId="0" applyNumberFormat="1" applyFont="1" applyBorder="1"/>
    <xf numFmtId="3" fontId="47" fillId="2" borderId="0" xfId="2" applyNumberFormat="1" applyFont="1" applyFill="1" applyAlignment="1">
      <alignment horizontal="center" vertical="center" wrapText="1"/>
    </xf>
    <xf numFmtId="41" fontId="47" fillId="0" borderId="0" xfId="0" applyNumberFormat="1" applyFont="1"/>
    <xf numFmtId="41" fontId="9" fillId="0" borderId="0" xfId="2" applyFont="1" applyFill="1" applyBorder="1" applyAlignment="1">
      <alignment horizontal="right" vertical="center" wrapText="1"/>
    </xf>
    <xf numFmtId="164" fontId="9" fillId="0" borderId="0" xfId="3" applyNumberFormat="1" applyFont="1" applyFill="1" applyBorder="1" applyAlignment="1">
      <alignment horizontal="right" vertical="center" wrapText="1"/>
    </xf>
    <xf numFmtId="9" fontId="9" fillId="0" borderId="0" xfId="3" applyFont="1" applyFill="1" applyBorder="1" applyAlignment="1">
      <alignment horizontal="right" vertical="center" wrapText="1"/>
    </xf>
    <xf numFmtId="41" fontId="14" fillId="0" borderId="2" xfId="2" applyFont="1" applyFill="1" applyBorder="1" applyAlignment="1">
      <alignment horizontal="right"/>
    </xf>
    <xf numFmtId="164" fontId="14" fillId="0" borderId="2" xfId="3" applyNumberFormat="1" applyFont="1" applyFill="1" applyBorder="1" applyAlignment="1">
      <alignment horizontal="right"/>
    </xf>
    <xf numFmtId="0" fontId="9" fillId="0" borderId="0" xfId="0" applyFont="1" applyAlignment="1">
      <alignment horizontal="right" vertical="center"/>
    </xf>
    <xf numFmtId="0" fontId="31" fillId="0" borderId="0" xfId="0" applyFont="1" applyAlignment="1">
      <alignment horizontal="right" vertical="center"/>
    </xf>
    <xf numFmtId="41" fontId="39" fillId="4" borderId="9" xfId="2" applyFont="1" applyFill="1" applyBorder="1" applyAlignment="1">
      <alignment horizontal="right" vertical="center" wrapText="1"/>
    </xf>
    <xf numFmtId="164" fontId="39" fillId="4" borderId="9" xfId="3" applyNumberFormat="1" applyFont="1" applyFill="1" applyBorder="1" applyAlignment="1">
      <alignment horizontal="right" vertical="center" wrapText="1"/>
    </xf>
    <xf numFmtId="0" fontId="39" fillId="4" borderId="9" xfId="0" applyFont="1" applyFill="1" applyBorder="1" applyAlignment="1">
      <alignment horizontal="right" vertical="center" wrapText="1"/>
    </xf>
    <xf numFmtId="0" fontId="30" fillId="0" borderId="0" xfId="0" applyFont="1" applyAlignment="1">
      <alignment horizontal="right"/>
    </xf>
    <xf numFmtId="165" fontId="17" fillId="2" borderId="0" xfId="1" applyNumberFormat="1" applyFont="1" applyFill="1" applyBorder="1" applyAlignment="1">
      <alignment horizontal="right" vertical="center"/>
    </xf>
    <xf numFmtId="0" fontId="9" fillId="2" borderId="0" xfId="0" applyFont="1" applyFill="1" applyAlignment="1">
      <alignment horizontal="right" vertical="center" wrapText="1"/>
    </xf>
    <xf numFmtId="3" fontId="9" fillId="2" borderId="0" xfId="0" applyNumberFormat="1" applyFont="1" applyFill="1" applyAlignment="1">
      <alignment horizontal="right" vertical="center" wrapText="1"/>
    </xf>
    <xf numFmtId="0" fontId="19" fillId="0" borderId="0" xfId="0" applyFont="1" applyAlignment="1">
      <alignment horizontal="right"/>
    </xf>
    <xf numFmtId="41" fontId="8" fillId="0" borderId="9" xfId="2" applyFont="1" applyFill="1" applyBorder="1" applyAlignment="1">
      <alignment horizontal="right" vertical="center" wrapText="1"/>
    </xf>
    <xf numFmtId="164" fontId="8" fillId="0" borderId="9" xfId="3" applyNumberFormat="1" applyFont="1" applyFill="1" applyBorder="1" applyAlignment="1">
      <alignment horizontal="right" vertical="center" wrapText="1"/>
    </xf>
    <xf numFmtId="0" fontId="13" fillId="0" borderId="0" xfId="0" applyFont="1" applyAlignment="1">
      <alignment horizontal="right"/>
    </xf>
    <xf numFmtId="0" fontId="3" fillId="2" borderId="0" xfId="0" applyFont="1" applyFill="1" applyAlignment="1">
      <alignment horizontal="right" vertical="center" wrapText="1"/>
    </xf>
    <xf numFmtId="0" fontId="26" fillId="0" borderId="0" xfId="0" applyFont="1" applyAlignment="1">
      <alignment vertical="center"/>
    </xf>
    <xf numFmtId="0" fontId="51" fillId="0" borderId="0" xfId="0" applyFont="1" applyAlignment="1">
      <alignment horizontal="center" vertical="center" wrapText="1"/>
    </xf>
    <xf numFmtId="0" fontId="52" fillId="0" borderId="0" xfId="0" applyFont="1"/>
    <xf numFmtId="3" fontId="9" fillId="2" borderId="0" xfId="2" applyNumberFormat="1" applyFont="1" applyFill="1" applyAlignment="1">
      <alignment horizontal="right" vertical="center" wrapText="1"/>
    </xf>
    <xf numFmtId="3" fontId="8" fillId="2" borderId="2" xfId="2" applyNumberFormat="1" applyFont="1" applyFill="1" applyBorder="1" applyAlignment="1">
      <alignment horizontal="right" vertical="center" wrapText="1"/>
    </xf>
    <xf numFmtId="3" fontId="31" fillId="7" borderId="4" xfId="0" applyNumberFormat="1" applyFont="1" applyFill="1" applyBorder="1" applyAlignment="1">
      <alignment horizontal="right" vertical="center" wrapText="1"/>
    </xf>
    <xf numFmtId="166" fontId="31" fillId="7" borderId="0" xfId="0" applyNumberFormat="1" applyFont="1" applyFill="1" applyAlignment="1">
      <alignment horizontal="right" vertical="center" wrapText="1"/>
    </xf>
    <xf numFmtId="164" fontId="31" fillId="7" borderId="0" xfId="3" applyNumberFormat="1" applyFont="1" applyFill="1" applyBorder="1" applyAlignment="1">
      <alignment horizontal="right" vertical="center" wrapText="1"/>
    </xf>
    <xf numFmtId="3" fontId="31" fillId="7" borderId="0" xfId="0" applyNumberFormat="1" applyFont="1" applyFill="1" applyAlignment="1">
      <alignment horizontal="right" vertical="center" wrapText="1"/>
    </xf>
    <xf numFmtId="164" fontId="31" fillId="7" borderId="6" xfId="3" applyNumberFormat="1" applyFont="1" applyFill="1" applyBorder="1" applyAlignment="1">
      <alignment horizontal="right" vertical="center" wrapText="1"/>
    </xf>
    <xf numFmtId="164" fontId="31" fillId="7" borderId="4" xfId="3" applyNumberFormat="1" applyFont="1" applyFill="1" applyBorder="1" applyAlignment="1">
      <alignment horizontal="right" vertical="center" wrapText="1"/>
    </xf>
    <xf numFmtId="164" fontId="31" fillId="7" borderId="10" xfId="3" applyNumberFormat="1" applyFont="1" applyFill="1" applyBorder="1" applyAlignment="1">
      <alignment horizontal="right" vertical="center" wrapText="1"/>
    </xf>
    <xf numFmtId="0" fontId="27" fillId="7" borderId="0" xfId="0" applyFont="1" applyFill="1" applyAlignment="1">
      <alignment horizontal="center" vertical="center" wrapText="1"/>
    </xf>
    <xf numFmtId="0" fontId="10" fillId="0" borderId="0" xfId="0" applyFont="1" applyAlignment="1">
      <alignment horizontal="center" vertical="center" wrapText="1"/>
    </xf>
    <xf numFmtId="0" fontId="8" fillId="5" borderId="2" xfId="0" applyFont="1" applyFill="1" applyBorder="1" applyAlignment="1">
      <alignment horizontal="center" vertical="center" wrapText="1"/>
    </xf>
    <xf numFmtId="0" fontId="22" fillId="0" borderId="0" xfId="0" applyFont="1" applyAlignment="1">
      <alignment horizontal="left" vertical="center" wrapText="1"/>
    </xf>
    <xf numFmtId="0" fontId="23" fillId="3" borderId="3" xfId="0" quotePrefix="1" applyFont="1" applyFill="1" applyBorder="1" applyAlignment="1">
      <alignment horizontal="center" vertical="center" wrapText="1"/>
    </xf>
    <xf numFmtId="0" fontId="50"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27" fillId="0" borderId="0" xfId="0" applyFont="1" applyAlignment="1">
      <alignment horizontal="center" vertical="center" wrapText="1"/>
    </xf>
    <xf numFmtId="0" fontId="8" fillId="0" borderId="3" xfId="0" applyFont="1" applyBorder="1" applyAlignment="1">
      <alignment horizontal="center" vertical="center" wrapText="1"/>
    </xf>
    <xf numFmtId="0" fontId="29" fillId="2" borderId="0" xfId="0" applyFont="1" applyFill="1" applyAlignment="1">
      <alignment horizontal="center" vertical="center" wrapText="1"/>
    </xf>
    <xf numFmtId="0" fontId="29" fillId="2" borderId="3" xfId="0" applyFont="1" applyFill="1" applyBorder="1" applyAlignment="1">
      <alignment horizontal="center" vertical="center" wrapText="1"/>
    </xf>
    <xf numFmtId="0" fontId="7" fillId="0" borderId="0" xfId="0" applyFont="1" applyAlignment="1">
      <alignment horizontal="center" vertical="center" wrapText="1"/>
    </xf>
    <xf numFmtId="0" fontId="45" fillId="0" borderId="0" xfId="0" applyFont="1" applyAlignment="1">
      <alignment horizontal="center" vertical="center" wrapText="1"/>
    </xf>
    <xf numFmtId="0" fontId="45" fillId="0" borderId="8" xfId="0" applyFont="1" applyBorder="1" applyAlignment="1">
      <alignment horizontal="center" vertical="center" wrapText="1"/>
    </xf>
    <xf numFmtId="0" fontId="8" fillId="0" borderId="0" xfId="0" applyFont="1" applyAlignment="1">
      <alignment horizontal="center" vertical="center" wrapText="1"/>
    </xf>
  </cellXfs>
  <cellStyles count="5">
    <cellStyle name="Hipervínculo" xfId="4" builtinId="8"/>
    <cellStyle name="Millares" xfId="1" builtinId="3"/>
    <cellStyle name="Millares [0]" xfId="2" builtinId="6"/>
    <cellStyle name="Normal" xfId="0" builtinId="0"/>
    <cellStyle name="Porcentaje" xfId="3" builtinId="5"/>
  </cellStyles>
  <dxfs count="0"/>
  <tableStyles count="0" defaultTableStyle="TableStyleMedium2" defaultPivotStyle="PivotStyleLight16"/>
  <colors>
    <mruColors>
      <color rgb="FF0080FF"/>
      <color rgb="FFFF0066"/>
      <color rgb="FF0569B3"/>
      <color rgb="FF114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9525</xdr:rowOff>
    </xdr:from>
    <xdr:to>
      <xdr:col>2</xdr:col>
      <xdr:colOff>38100</xdr:colOff>
      <xdr:row>3</xdr:row>
      <xdr:rowOff>410155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00025"/>
          <a:ext cx="1400175" cy="841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16"/>
  <sheetViews>
    <sheetView showGridLines="0" tabSelected="1" workbookViewId="0">
      <selection activeCell="J14" sqref="J14"/>
    </sheetView>
  </sheetViews>
  <sheetFormatPr baseColWidth="10" defaultRowHeight="16.5" x14ac:dyDescent="0.45"/>
  <cols>
    <col min="1" max="16384" width="10.90625" style="1"/>
  </cols>
  <sheetData>
    <row r="1" spans="3:3" ht="5.15" customHeight="1" x14ac:dyDescent="0.45">
      <c r="C1" s="1" t="s">
        <v>43</v>
      </c>
    </row>
    <row r="4" spans="3:3" ht="54" x14ac:dyDescent="1.4">
      <c r="C4" s="3" t="s">
        <v>45</v>
      </c>
    </row>
    <row r="5" spans="3:3" ht="54" x14ac:dyDescent="1.4">
      <c r="C5" s="3" t="s">
        <v>131</v>
      </c>
    </row>
    <row r="6" spans="3:3" x14ac:dyDescent="0.45">
      <c r="C6" s="2" t="s">
        <v>47</v>
      </c>
    </row>
    <row r="7" spans="3:3" x14ac:dyDescent="0.45">
      <c r="C7" s="2" t="s">
        <v>48</v>
      </c>
    </row>
    <row r="8" spans="3:3" x14ac:dyDescent="0.45">
      <c r="C8" s="2" t="s">
        <v>49</v>
      </c>
    </row>
    <row r="9" spans="3:3" x14ac:dyDescent="0.45">
      <c r="C9" s="2" t="s">
        <v>38</v>
      </c>
    </row>
    <row r="10" spans="3:3" x14ac:dyDescent="0.45">
      <c r="C10" s="2" t="s">
        <v>50</v>
      </c>
    </row>
    <row r="11" spans="3:3" x14ac:dyDescent="0.45">
      <c r="C11" s="2" t="s">
        <v>37</v>
      </c>
    </row>
    <row r="12" spans="3:3" x14ac:dyDescent="0.45">
      <c r="C12" s="2" t="s">
        <v>39</v>
      </c>
    </row>
    <row r="13" spans="3:3" x14ac:dyDescent="0.45">
      <c r="C13" s="2" t="s">
        <v>51</v>
      </c>
    </row>
    <row r="14" spans="3:3" x14ac:dyDescent="0.45">
      <c r="C14" s="2" t="s">
        <v>40</v>
      </c>
    </row>
    <row r="15" spans="3:3" x14ac:dyDescent="0.45">
      <c r="C15" s="2"/>
    </row>
    <row r="16" spans="3:3" x14ac:dyDescent="0.45">
      <c r="C16" s="2"/>
    </row>
  </sheetData>
  <hyperlinks>
    <hyperlink ref="C6" location="SM!A1" display="Supermercado" xr:uid="{F2A97456-0DC1-481B-B352-0CBA8A8B9373}"/>
    <hyperlink ref="C7" location="MdH!A1" display="Mejoramiento del Hogar" xr:uid="{64004B3E-6EAE-4005-A922-13119C57A6A7}"/>
    <hyperlink ref="C8" location="TxD!A1" display="Tiendas por Departamento" xr:uid="{E85510D9-EA29-4923-B5E6-B02283C284FA}"/>
    <hyperlink ref="C9" location="SC!A1" display="Shopping Centers" xr:uid="{3F79705E-469B-46A4-BE2F-39C764114827}"/>
    <hyperlink ref="C10" location="RF!A1" display="Retail Financiero" xr:uid="{21223F54-FB54-4CBE-ACFD-F0D1C1207459}"/>
    <hyperlink ref="C11" location="'SC CHILE'!A1" display="Shopping Center - Chile" xr:uid="{16CA758C-7A42-4F99-8434-0F41F7AE40FE}"/>
    <hyperlink ref="C12" location="'SC ARG'!A1" display="Shopping Center - Argentina" xr:uid="{6DF21774-FFEE-42F3-AF07-83BD4395A6C7}"/>
    <hyperlink ref="C13" location="'SC PERÚ'!A1" display="Shopping Center - Perú" xr:uid="{C115D01A-15D0-4571-A4D9-014E9764B2D9}"/>
    <hyperlink ref="C14" location="'SC COL'!A1" display="Shopping Center - Colombia" xr:uid="{8A2DF043-4D63-4E57-ADD1-6C38BE1D6C4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R85"/>
  <sheetViews>
    <sheetView showGridLines="0" zoomScale="90" zoomScaleNormal="90" zoomScaleSheetLayoutView="100" workbookViewId="0">
      <selection activeCell="E1" sqref="E1"/>
    </sheetView>
  </sheetViews>
  <sheetFormatPr baseColWidth="10" defaultColWidth="11.453125" defaultRowHeight="16.5" x14ac:dyDescent="0.45"/>
  <cols>
    <col min="1" max="1" width="0.81640625" style="8" customWidth="1"/>
    <col min="2" max="2" width="13.7265625" style="8" customWidth="1"/>
    <col min="3" max="8" width="13.453125" style="8" customWidth="1"/>
    <col min="9" max="9" width="5.1796875" style="8" customWidth="1"/>
    <col min="10" max="10" width="11.453125" style="8" customWidth="1"/>
    <col min="11" max="16" width="12.7265625" style="8" customWidth="1"/>
    <col min="17" max="17" width="2.7265625" style="8" customWidth="1"/>
    <col min="18" max="16384" width="11.453125" style="8"/>
  </cols>
  <sheetData>
    <row r="2" spans="2:17" s="6" customFormat="1" ht="21" customHeight="1" x14ac:dyDescent="0.5">
      <c r="B2" s="148" t="s">
        <v>58</v>
      </c>
      <c r="C2" s="141"/>
      <c r="D2" s="141"/>
      <c r="E2" s="142"/>
      <c r="F2" s="142"/>
      <c r="G2" s="142"/>
      <c r="H2" s="142"/>
      <c r="I2" s="142"/>
      <c r="J2" s="142"/>
      <c r="K2" s="197" t="s">
        <v>57</v>
      </c>
      <c r="L2" s="197"/>
      <c r="M2" s="197"/>
      <c r="N2" s="197"/>
      <c r="O2" s="197"/>
      <c r="P2" s="197"/>
    </row>
    <row r="3" spans="2:17" ht="14" customHeight="1" x14ac:dyDescent="0.45">
      <c r="B3" s="1"/>
      <c r="C3" s="1"/>
      <c r="D3" s="143"/>
      <c r="E3" s="1"/>
      <c r="F3" s="1"/>
      <c r="G3" s="1"/>
      <c r="H3" s="1"/>
      <c r="I3" s="1"/>
      <c r="J3" s="1"/>
      <c r="K3" s="1"/>
      <c r="L3" s="1"/>
      <c r="M3" s="1"/>
      <c r="N3" s="1"/>
      <c r="O3" s="1"/>
      <c r="P3" s="1"/>
    </row>
    <row r="4" spans="2:17" s="11" customFormat="1" ht="17" customHeight="1" x14ac:dyDescent="0.45">
      <c r="B4" s="10"/>
      <c r="C4" s="198" t="s">
        <v>52</v>
      </c>
      <c r="D4" s="198"/>
      <c r="E4" s="198" t="s">
        <v>53</v>
      </c>
      <c r="F4" s="198"/>
      <c r="G4" s="198" t="s">
        <v>54</v>
      </c>
      <c r="H4" s="198"/>
      <c r="I4" s="54"/>
      <c r="J4" s="1"/>
      <c r="K4" s="198" t="s">
        <v>55</v>
      </c>
      <c r="L4" s="198"/>
      <c r="M4" s="198" t="s">
        <v>42</v>
      </c>
      <c r="N4" s="198"/>
      <c r="O4" s="198" t="s">
        <v>56</v>
      </c>
      <c r="P4" s="198"/>
      <c r="Q4" s="8"/>
    </row>
    <row r="5" spans="2:17" ht="15" customHeight="1" x14ac:dyDescent="0.45">
      <c r="B5" s="142"/>
      <c r="C5" s="13" t="s">
        <v>131</v>
      </c>
      <c r="D5" s="13" t="s">
        <v>102</v>
      </c>
      <c r="E5" s="13" t="s">
        <v>131</v>
      </c>
      <c r="F5" s="13" t="s">
        <v>102</v>
      </c>
      <c r="G5" s="13" t="s">
        <v>131</v>
      </c>
      <c r="H5" s="13" t="s">
        <v>102</v>
      </c>
      <c r="I5" s="1"/>
      <c r="J5" s="1"/>
      <c r="K5" s="13" t="s">
        <v>131</v>
      </c>
      <c r="L5" s="13" t="s">
        <v>102</v>
      </c>
      <c r="M5" s="13" t="s">
        <v>131</v>
      </c>
      <c r="N5" s="13" t="s">
        <v>102</v>
      </c>
      <c r="O5" s="13" t="s">
        <v>131</v>
      </c>
      <c r="P5" s="13" t="s">
        <v>102</v>
      </c>
    </row>
    <row r="6" spans="2:17" s="20" customFormat="1" ht="15" customHeight="1" x14ac:dyDescent="0.35">
      <c r="B6" s="14" t="s">
        <v>0</v>
      </c>
      <c r="C6" s="165">
        <v>289</v>
      </c>
      <c r="D6" s="165">
        <v>285</v>
      </c>
      <c r="E6" s="166">
        <v>0.70588235294117652</v>
      </c>
      <c r="F6" s="166">
        <v>0.70175438596491224</v>
      </c>
      <c r="G6" s="165">
        <v>621542</v>
      </c>
      <c r="H6" s="165">
        <v>627136.91999999993</v>
      </c>
      <c r="I6" s="144"/>
      <c r="J6" s="14" t="s">
        <v>0</v>
      </c>
      <c r="K6" s="19">
        <v>2.1826674716540539E-2</v>
      </c>
      <c r="L6" s="19">
        <v>-5.0277683651477334E-3</v>
      </c>
      <c r="M6" s="19">
        <v>1.1977007692640429E-2</v>
      </c>
      <c r="N6" s="19">
        <v>2.5472978649265565E-2</v>
      </c>
      <c r="O6" s="19">
        <v>9.7330936859501005E-3</v>
      </c>
      <c r="P6" s="19">
        <v>-2.9743101621837131E-2</v>
      </c>
    </row>
    <row r="7" spans="2:17" s="20" customFormat="1" ht="15" customHeight="1" x14ac:dyDescent="0.35">
      <c r="B7" s="14" t="s">
        <v>1</v>
      </c>
      <c r="C7" s="165">
        <v>278</v>
      </c>
      <c r="D7" s="165">
        <v>275</v>
      </c>
      <c r="E7" s="166">
        <v>0.55755395683453235</v>
      </c>
      <c r="F7" s="166">
        <v>0.54181818181818187</v>
      </c>
      <c r="G7" s="165">
        <v>423674.58999999997</v>
      </c>
      <c r="H7" s="165">
        <v>421460.08999999997</v>
      </c>
      <c r="I7" s="144"/>
      <c r="J7" s="14" t="s">
        <v>1</v>
      </c>
      <c r="K7" s="16">
        <v>1.1075427828154405</v>
      </c>
      <c r="L7" s="16">
        <v>2.0172109713966639</v>
      </c>
      <c r="M7" s="16">
        <v>-0.16207652455727017</v>
      </c>
      <c r="N7" s="16">
        <v>0.13758346932717513</v>
      </c>
      <c r="O7" s="16">
        <v>1.5151972042576891</v>
      </c>
      <c r="P7" s="16">
        <v>1.6522985369866499</v>
      </c>
    </row>
    <row r="8" spans="2:17" s="20" customFormat="1" ht="15" customHeight="1" x14ac:dyDescent="0.35">
      <c r="B8" s="14" t="s">
        <v>59</v>
      </c>
      <c r="C8" s="165">
        <v>167</v>
      </c>
      <c r="D8" s="165">
        <v>161</v>
      </c>
      <c r="E8" s="167">
        <v>1</v>
      </c>
      <c r="F8" s="167">
        <v>1</v>
      </c>
      <c r="G8" s="165">
        <v>207740.95571800001</v>
      </c>
      <c r="H8" s="165">
        <v>200911.934897</v>
      </c>
      <c r="I8" s="144"/>
      <c r="J8" s="14" t="s">
        <v>132</v>
      </c>
      <c r="K8" s="16">
        <v>1.959573947769111E-2</v>
      </c>
      <c r="L8" s="16">
        <v>1.2368997973771334E-2</v>
      </c>
      <c r="M8" s="16">
        <v>-2.8661459780442433E-3</v>
      </c>
      <c r="N8" s="16">
        <v>2.3015254551874698E-3</v>
      </c>
      <c r="O8" s="16">
        <v>2.2526449548508465E-2</v>
      </c>
      <c r="P8" s="16">
        <v>1.0044355179457121E-2</v>
      </c>
    </row>
    <row r="9" spans="2:17" s="20" customFormat="1" ht="15" customHeight="1" x14ac:dyDescent="0.35">
      <c r="B9" s="14" t="s">
        <v>60</v>
      </c>
      <c r="C9" s="165">
        <v>224</v>
      </c>
      <c r="D9" s="165">
        <v>225</v>
      </c>
      <c r="E9" s="166">
        <v>0.9285714285714286</v>
      </c>
      <c r="F9" s="166">
        <v>0.92888888888888888</v>
      </c>
      <c r="G9" s="165">
        <v>553133.26</v>
      </c>
      <c r="H9" s="165">
        <v>551870.28</v>
      </c>
      <c r="I9" s="144"/>
      <c r="J9" s="14" t="s">
        <v>133</v>
      </c>
      <c r="K9" s="16">
        <v>-4.7005496400803759E-2</v>
      </c>
      <c r="L9" s="16">
        <v>-2.5518698885668822E-2</v>
      </c>
      <c r="M9" s="16">
        <v>-3.1936315487555711E-2</v>
      </c>
      <c r="N9" s="16">
        <v>-2.2003410519678801E-2</v>
      </c>
      <c r="O9" s="16">
        <v>-1.5566311549882639E-2</v>
      </c>
      <c r="P9" s="16">
        <v>-3.5943769168541584E-3</v>
      </c>
    </row>
    <row r="10" spans="2:17" s="20" customFormat="1" ht="15" customHeight="1" x14ac:dyDescent="0.35">
      <c r="B10" s="14" t="s">
        <v>61</v>
      </c>
      <c r="C10" s="165">
        <v>88</v>
      </c>
      <c r="D10" s="165">
        <v>91</v>
      </c>
      <c r="E10" s="166">
        <v>0.53409090909090906</v>
      </c>
      <c r="F10" s="166">
        <v>0.53846153846153844</v>
      </c>
      <c r="G10" s="165">
        <v>255042.72000000003</v>
      </c>
      <c r="H10" s="165">
        <v>258880.24000000002</v>
      </c>
      <c r="I10" s="144"/>
      <c r="J10" s="14" t="s">
        <v>134</v>
      </c>
      <c r="K10" s="16">
        <v>2.7345213903253951E-2</v>
      </c>
      <c r="L10" s="16">
        <v>-2.4895718610985274E-2</v>
      </c>
      <c r="M10" s="16">
        <v>3.1715362838998118E-2</v>
      </c>
      <c r="N10" s="16">
        <v>6.393486930059411E-2</v>
      </c>
      <c r="O10" s="16">
        <v>-4.2358087251106458E-3</v>
      </c>
      <c r="P10" s="16">
        <v>-8.3492505485767698E-2</v>
      </c>
    </row>
    <row r="11" spans="2:17" s="24" customFormat="1" x14ac:dyDescent="0.35">
      <c r="B11" s="14" t="s">
        <v>2</v>
      </c>
      <c r="C11" s="165">
        <v>91</v>
      </c>
      <c r="D11" s="165">
        <v>93</v>
      </c>
      <c r="E11" s="166">
        <v>0.2967032967032967</v>
      </c>
      <c r="F11" s="166">
        <v>0.30107526881720431</v>
      </c>
      <c r="G11" s="165">
        <v>347224.67000000004</v>
      </c>
      <c r="H11" s="165">
        <v>362342.56</v>
      </c>
      <c r="I11" s="145"/>
      <c r="J11" s="22" t="s">
        <v>2</v>
      </c>
      <c r="K11" s="23">
        <v>-2.1723043911683337E-3</v>
      </c>
      <c r="L11" s="23">
        <v>-7.9475532150721895E-2</v>
      </c>
      <c r="M11" s="23">
        <v>-6.9644981605090694E-2</v>
      </c>
      <c r="N11" s="23">
        <v>-0.36744541360698202</v>
      </c>
      <c r="O11" s="23">
        <v>7.2523580654543451E-2</v>
      </c>
      <c r="P11" s="23">
        <v>0.45524906095193329</v>
      </c>
    </row>
    <row r="12" spans="2:17" s="14" customFormat="1" x14ac:dyDescent="0.45">
      <c r="B12" s="25" t="s">
        <v>36</v>
      </c>
      <c r="C12" s="168">
        <v>1137</v>
      </c>
      <c r="D12" s="168">
        <v>1130</v>
      </c>
      <c r="E12" s="169">
        <v>0.71064204045734392</v>
      </c>
      <c r="F12" s="169">
        <v>0.70442477876106191</v>
      </c>
      <c r="G12" s="168">
        <v>2408358.1957180002</v>
      </c>
      <c r="H12" s="168">
        <v>2422602.0248969998</v>
      </c>
      <c r="I12" s="145"/>
    </row>
    <row r="13" spans="2:17" s="28" customFormat="1" ht="15" customHeight="1" x14ac:dyDescent="0.35">
      <c r="B13" s="146" t="s">
        <v>62</v>
      </c>
      <c r="C13" s="147"/>
      <c r="D13" s="147"/>
      <c r="E13" s="147"/>
      <c r="F13" s="147"/>
      <c r="G13" s="147"/>
      <c r="H13" s="147"/>
      <c r="I13" s="147"/>
      <c r="J13" s="147"/>
      <c r="K13" s="147"/>
      <c r="L13" s="147"/>
      <c r="M13" s="147"/>
      <c r="N13" s="147"/>
      <c r="O13" s="147"/>
      <c r="P13" s="147"/>
    </row>
    <row r="14" spans="2:17" s="28" customFormat="1" ht="15" customHeight="1" x14ac:dyDescent="0.35">
      <c r="B14" s="29"/>
      <c r="F14" s="159"/>
      <c r="L14" s="159"/>
    </row>
    <row r="15" spans="2:17" s="6" customFormat="1" ht="18.5" customHeight="1" x14ac:dyDescent="0.5">
      <c r="B15" s="4" t="s">
        <v>63</v>
      </c>
      <c r="C15" s="5"/>
      <c r="D15" s="5"/>
      <c r="K15" s="197" t="s">
        <v>57</v>
      </c>
      <c r="L15" s="197"/>
      <c r="M15" s="197"/>
      <c r="N15" s="197"/>
      <c r="O15" s="197"/>
      <c r="P15" s="197"/>
    </row>
    <row r="16" spans="2:17" ht="17.149999999999999" customHeight="1" x14ac:dyDescent="0.45">
      <c r="D16" s="9"/>
    </row>
    <row r="17" spans="2:18" s="11" customFormat="1" ht="14.5" customHeight="1" x14ac:dyDescent="0.45">
      <c r="B17" s="10"/>
      <c r="C17" s="198" t="s">
        <v>52</v>
      </c>
      <c r="D17" s="198"/>
      <c r="E17" s="198" t="s">
        <v>53</v>
      </c>
      <c r="F17" s="198"/>
      <c r="G17" s="198" t="s">
        <v>54</v>
      </c>
      <c r="H17" s="198"/>
      <c r="J17" s="8"/>
      <c r="K17" s="198" t="s">
        <v>55</v>
      </c>
      <c r="L17" s="198"/>
      <c r="M17" s="198" t="s">
        <v>42</v>
      </c>
      <c r="N17" s="198"/>
      <c r="O17" s="198" t="s">
        <v>56</v>
      </c>
      <c r="P17" s="198"/>
    </row>
    <row r="18" spans="2:18" x14ac:dyDescent="0.45">
      <c r="B18" s="150"/>
      <c r="C18" s="13" t="s">
        <v>131</v>
      </c>
      <c r="D18" s="13" t="s">
        <v>102</v>
      </c>
      <c r="E18" s="13" t="s">
        <v>131</v>
      </c>
      <c r="F18" s="13" t="s">
        <v>102</v>
      </c>
      <c r="G18" s="13" t="s">
        <v>131</v>
      </c>
      <c r="H18" s="13" t="s">
        <v>102</v>
      </c>
      <c r="J18" s="150"/>
      <c r="K18" s="13" t="s">
        <v>131</v>
      </c>
      <c r="L18" s="13" t="s">
        <v>102</v>
      </c>
      <c r="M18" s="13" t="s">
        <v>131</v>
      </c>
      <c r="N18" s="13" t="s">
        <v>102</v>
      </c>
      <c r="O18" s="13" t="s">
        <v>131</v>
      </c>
      <c r="P18" s="13" t="s">
        <v>102</v>
      </c>
      <c r="Q18"/>
      <c r="R18"/>
    </row>
    <row r="19" spans="2:18" s="20" customFormat="1" x14ac:dyDescent="0.35">
      <c r="B19" s="14" t="s">
        <v>0</v>
      </c>
      <c r="C19" s="15">
        <v>251</v>
      </c>
      <c r="D19" s="15">
        <v>251</v>
      </c>
      <c r="E19" s="16">
        <v>0.66533864541832666</v>
      </c>
      <c r="F19" s="16">
        <v>0.66533864541832666</v>
      </c>
      <c r="G19" s="15">
        <v>614879</v>
      </c>
      <c r="H19" s="15">
        <v>621223.72</v>
      </c>
      <c r="I19" s="17"/>
      <c r="J19" s="14" t="s">
        <v>0</v>
      </c>
      <c r="K19" s="19">
        <v>1.9670159249909114E-2</v>
      </c>
      <c r="L19" s="19">
        <v>-5.0878034559580509E-3</v>
      </c>
      <c r="M19" s="19">
        <v>5.9997340136885846E-3</v>
      </c>
      <c r="N19" s="19">
        <v>2.4854614017941312E-2</v>
      </c>
      <c r="O19" s="19">
        <v>1.3588895477813834E-2</v>
      </c>
      <c r="P19" s="19">
        <v>-2.92162586422966E-2</v>
      </c>
      <c r="Q19"/>
      <c r="R19"/>
    </row>
    <row r="20" spans="2:18" s="20" customFormat="1" x14ac:dyDescent="0.35">
      <c r="B20" s="14" t="s">
        <v>1</v>
      </c>
      <c r="C20" s="15">
        <v>278</v>
      </c>
      <c r="D20" s="15">
        <v>272</v>
      </c>
      <c r="E20" s="16">
        <v>0.55755395683453235</v>
      </c>
      <c r="F20" s="16">
        <v>0.54779411764705888</v>
      </c>
      <c r="G20" s="15">
        <v>423674.58999999997</v>
      </c>
      <c r="H20" s="15">
        <v>421038.08999999997</v>
      </c>
      <c r="I20" s="17"/>
      <c r="J20" s="14" t="s">
        <v>1</v>
      </c>
      <c r="K20" s="16">
        <v>1.1075427828154405</v>
      </c>
      <c r="L20" s="16">
        <v>2.0172350834474679</v>
      </c>
      <c r="M20" s="16">
        <v>-0.16207652455727017</v>
      </c>
      <c r="N20" s="16">
        <v>0.1375863008091518</v>
      </c>
      <c r="O20" s="16">
        <v>1.5151972042576891</v>
      </c>
      <c r="P20" s="16">
        <v>1.6523131311456054</v>
      </c>
      <c r="Q20"/>
      <c r="R20"/>
    </row>
    <row r="21" spans="2:18" s="20" customFormat="1" x14ac:dyDescent="0.35">
      <c r="B21" s="14" t="s">
        <v>59</v>
      </c>
      <c r="C21" s="15">
        <v>167</v>
      </c>
      <c r="D21" s="15">
        <v>161</v>
      </c>
      <c r="E21" s="149">
        <v>1</v>
      </c>
      <c r="F21" s="149">
        <v>1</v>
      </c>
      <c r="G21" s="15">
        <v>207740.95571800001</v>
      </c>
      <c r="H21" s="15">
        <v>200911.934897</v>
      </c>
      <c r="I21" s="17"/>
      <c r="J21" s="14" t="s">
        <v>132</v>
      </c>
      <c r="K21" s="16">
        <v>1.959573947769111E-2</v>
      </c>
      <c r="L21" s="16">
        <v>1.2368997973771334E-2</v>
      </c>
      <c r="M21" s="16">
        <v>-2.8661459780442433E-3</v>
      </c>
      <c r="N21" s="16">
        <v>2.3015254551874698E-3</v>
      </c>
      <c r="O21" s="16">
        <v>2.2526449548508465E-2</v>
      </c>
      <c r="P21" s="16">
        <v>1.0044355179457121E-2</v>
      </c>
      <c r="Q21"/>
      <c r="R21"/>
    </row>
    <row r="22" spans="2:18" s="20" customFormat="1" x14ac:dyDescent="0.35">
      <c r="B22" s="14" t="s">
        <v>60</v>
      </c>
      <c r="C22" s="15">
        <v>157</v>
      </c>
      <c r="D22" s="15">
        <v>158</v>
      </c>
      <c r="E22" s="16">
        <v>0.92993630573248409</v>
      </c>
      <c r="F22" s="16">
        <v>0.930379746835443</v>
      </c>
      <c r="G22" s="15">
        <v>361467.74000000005</v>
      </c>
      <c r="H22" s="15">
        <v>366054.16000000003</v>
      </c>
      <c r="I22" s="17"/>
      <c r="J22" s="14" t="s">
        <v>133</v>
      </c>
      <c r="K22" s="16">
        <v>-2.9766952087926013E-2</v>
      </c>
      <c r="L22" s="16">
        <v>-6.0109185055163494E-2</v>
      </c>
      <c r="M22" s="16">
        <v>-3.5375816364269119E-2</v>
      </c>
      <c r="N22" s="16">
        <v>-3.316989307134266E-2</v>
      </c>
      <c r="O22" s="16">
        <v>5.8145590495182198E-3</v>
      </c>
      <c r="P22" s="16">
        <v>-2.7863522030151966E-2</v>
      </c>
      <c r="Q22"/>
      <c r="R22"/>
    </row>
    <row r="23" spans="2:18" s="20" customFormat="1" x14ac:dyDescent="0.35">
      <c r="B23" s="14" t="s">
        <v>61</v>
      </c>
      <c r="C23" s="15">
        <v>70</v>
      </c>
      <c r="D23" s="15">
        <v>72</v>
      </c>
      <c r="E23" s="16">
        <v>0.6</v>
      </c>
      <c r="F23" s="16">
        <v>0.59722222222222221</v>
      </c>
      <c r="G23" s="15">
        <v>211413.82</v>
      </c>
      <c r="H23" s="15">
        <v>215122.34000000003</v>
      </c>
      <c r="I23" s="17"/>
      <c r="J23" s="14" t="s">
        <v>134</v>
      </c>
      <c r="K23" s="16">
        <v>2.5362722047171493E-2</v>
      </c>
      <c r="L23" s="16">
        <v>-3.4075243649144826E-2</v>
      </c>
      <c r="M23" s="16">
        <v>3.7067537905222547E-2</v>
      </c>
      <c r="N23" s="16">
        <v>6.4317426856808968E-2</v>
      </c>
      <c r="O23" s="16">
        <v>-1.1286454768118404E-2</v>
      </c>
      <c r="P23" s="16">
        <v>-9.2446734426337107E-2</v>
      </c>
      <c r="Q23"/>
      <c r="R23"/>
    </row>
    <row r="24" spans="2:18" s="24" customFormat="1" ht="15" customHeight="1" x14ac:dyDescent="0.35">
      <c r="B24" s="14" t="s">
        <v>2</v>
      </c>
      <c r="C24" s="15">
        <v>78</v>
      </c>
      <c r="D24" s="15">
        <v>80</v>
      </c>
      <c r="E24" s="16">
        <v>0.17948717948717949</v>
      </c>
      <c r="F24" s="16">
        <v>0.1875</v>
      </c>
      <c r="G24" s="15">
        <v>345448.35000000003</v>
      </c>
      <c r="H24" s="15">
        <v>360566.24</v>
      </c>
      <c r="I24" s="21"/>
      <c r="J24" s="22" t="s">
        <v>2</v>
      </c>
      <c r="K24" s="23">
        <v>-1.2781716041485591E-3</v>
      </c>
      <c r="L24" s="23">
        <v>-7.9428149390435965E-2</v>
      </c>
      <c r="M24" s="23">
        <v>-6.8545663715789629E-2</v>
      </c>
      <c r="N24" s="23">
        <v>-0.36741372734485966</v>
      </c>
      <c r="O24" s="23">
        <v>7.2217702458702293E-2</v>
      </c>
      <c r="P24" s="23">
        <v>0.45525107072853177</v>
      </c>
      <c r="Q24"/>
      <c r="R24"/>
    </row>
    <row r="25" spans="2:18" s="14" customFormat="1" ht="15" customHeight="1" x14ac:dyDescent="0.45">
      <c r="B25" s="25" t="s">
        <v>36</v>
      </c>
      <c r="C25" s="26">
        <v>1001</v>
      </c>
      <c r="D25" s="26">
        <v>994</v>
      </c>
      <c r="E25" s="27">
        <v>0.69030969030969036</v>
      </c>
      <c r="F25" s="27">
        <v>0.6861167002012073</v>
      </c>
      <c r="G25" s="26">
        <v>2164624.455718</v>
      </c>
      <c r="H25" s="26">
        <v>2184916.4848970002</v>
      </c>
      <c r="I25" s="21"/>
      <c r="J25" s="30"/>
      <c r="Q25"/>
      <c r="R25"/>
    </row>
    <row r="26" spans="2:18" s="28" customFormat="1" ht="15" customHeight="1" x14ac:dyDescent="0.35">
      <c r="C26" s="24"/>
      <c r="D26" s="24"/>
      <c r="E26" s="24"/>
      <c r="F26" s="31"/>
      <c r="G26" s="32"/>
      <c r="H26" s="32"/>
      <c r="M26" s="159"/>
      <c r="Q26"/>
      <c r="R26"/>
    </row>
    <row r="27" spans="2:18" s="6" customFormat="1" ht="18.75" customHeight="1" x14ac:dyDescent="0.5">
      <c r="B27" s="4" t="s">
        <v>35</v>
      </c>
      <c r="C27" s="5"/>
      <c r="D27" s="5"/>
      <c r="F27" s="159"/>
      <c r="K27" s="197" t="s">
        <v>57</v>
      </c>
      <c r="L27" s="197"/>
      <c r="M27" s="197"/>
      <c r="N27" s="197"/>
      <c r="O27" s="197"/>
      <c r="P27" s="197"/>
    </row>
    <row r="28" spans="2:18" ht="14" customHeight="1" x14ac:dyDescent="0.45">
      <c r="D28" s="9"/>
    </row>
    <row r="29" spans="2:18" s="11" customFormat="1" ht="14.5" customHeight="1" x14ac:dyDescent="0.45">
      <c r="B29" s="10"/>
      <c r="C29" s="198" t="s">
        <v>52</v>
      </c>
      <c r="D29" s="198"/>
      <c r="E29" s="198" t="s">
        <v>53</v>
      </c>
      <c r="F29" s="198"/>
      <c r="G29" s="198" t="s">
        <v>54</v>
      </c>
      <c r="H29" s="198"/>
      <c r="J29" s="8"/>
      <c r="K29" s="198" t="s">
        <v>55</v>
      </c>
      <c r="L29" s="198"/>
      <c r="M29" s="198" t="s">
        <v>42</v>
      </c>
      <c r="N29" s="198"/>
      <c r="O29" s="198" t="s">
        <v>56</v>
      </c>
      <c r="P29" s="198"/>
      <c r="Q29" s="6"/>
    </row>
    <row r="30" spans="2:18" ht="15" customHeight="1" x14ac:dyDescent="0.45">
      <c r="B30" s="150"/>
      <c r="C30" s="13" t="s">
        <v>131</v>
      </c>
      <c r="D30" s="13" t="s">
        <v>102</v>
      </c>
      <c r="E30" s="13" t="s">
        <v>131</v>
      </c>
      <c r="F30" s="13" t="s">
        <v>102</v>
      </c>
      <c r="G30" s="13" t="s">
        <v>131</v>
      </c>
      <c r="H30" s="13" t="s">
        <v>102</v>
      </c>
      <c r="J30" s="1"/>
      <c r="K30" s="13" t="s">
        <v>131</v>
      </c>
      <c r="L30" s="13" t="s">
        <v>102</v>
      </c>
      <c r="M30" s="13" t="s">
        <v>131</v>
      </c>
      <c r="N30" s="13" t="s">
        <v>102</v>
      </c>
      <c r="O30" s="13" t="s">
        <v>131</v>
      </c>
      <c r="P30" s="13" t="s">
        <v>102</v>
      </c>
      <c r="Q30" s="6"/>
    </row>
    <row r="31" spans="2:18" s="20" customFormat="1" ht="15" customHeight="1" x14ac:dyDescent="0.45">
      <c r="B31" s="14" t="s">
        <v>60</v>
      </c>
      <c r="C31" s="15">
        <v>58</v>
      </c>
      <c r="D31" s="15">
        <v>57</v>
      </c>
      <c r="E31" s="16">
        <v>0.91379310344827591</v>
      </c>
      <c r="F31" s="16">
        <v>0.91228070175438591</v>
      </c>
      <c r="G31" s="15">
        <v>190492.77</v>
      </c>
      <c r="H31" s="15">
        <v>184562.9</v>
      </c>
      <c r="I31" s="17"/>
      <c r="J31" s="14" t="s">
        <v>133</v>
      </c>
      <c r="K31" s="19">
        <v>-7.4643334704407094E-2</v>
      </c>
      <c r="L31" s="19">
        <v>3.4707070258543693E-2</v>
      </c>
      <c r="M31" s="19">
        <v>-2.2185393320123814E-2</v>
      </c>
      <c r="N31" s="19">
        <v>4.721805198106388E-3</v>
      </c>
      <c r="O31" s="19">
        <v>-5.3648146617897186E-2</v>
      </c>
      <c r="P31" s="19">
        <v>2.9844345872960476E-2</v>
      </c>
      <c r="Q31" s="6"/>
    </row>
    <row r="32" spans="2:18" s="20" customFormat="1" ht="15" customHeight="1" x14ac:dyDescent="0.45">
      <c r="B32" s="14" t="s">
        <v>61</v>
      </c>
      <c r="C32" s="15">
        <v>18</v>
      </c>
      <c r="D32" s="15">
        <v>18</v>
      </c>
      <c r="E32" s="16">
        <v>0.27777777777777779</v>
      </c>
      <c r="F32" s="16">
        <v>0.27777777777777779</v>
      </c>
      <c r="G32" s="15">
        <v>43628.900000000009</v>
      </c>
      <c r="H32" s="15">
        <v>43628.899999999994</v>
      </c>
      <c r="I32" s="17"/>
      <c r="J32" s="14" t="s">
        <v>134</v>
      </c>
      <c r="K32" s="23">
        <v>3.7547128350289505E-2</v>
      </c>
      <c r="L32" s="23">
        <v>3.4152351302375816E-2</v>
      </c>
      <c r="M32" s="23">
        <v>-9.1260523427260098E-3</v>
      </c>
      <c r="N32" s="23">
        <v>5.4677411882056992E-2</v>
      </c>
      <c r="O32" s="23">
        <v>4.7103045552226996E-2</v>
      </c>
      <c r="P32" s="23">
        <v>-1.9460984324158992E-2</v>
      </c>
      <c r="Q32" s="6"/>
    </row>
    <row r="33" spans="2:17" s="24" customFormat="1" ht="15" customHeight="1" x14ac:dyDescent="0.45">
      <c r="B33" s="25" t="s">
        <v>36</v>
      </c>
      <c r="C33" s="26">
        <v>76</v>
      </c>
      <c r="D33" s="26">
        <v>75</v>
      </c>
      <c r="E33" s="27">
        <v>0.76315789473684215</v>
      </c>
      <c r="F33" s="27">
        <v>0.76</v>
      </c>
      <c r="G33" s="26">
        <v>234121.66999999998</v>
      </c>
      <c r="H33" s="26">
        <v>228191.8</v>
      </c>
      <c r="I33" s="21"/>
      <c r="J33" s="30"/>
      <c r="K33" s="6"/>
      <c r="L33" s="6"/>
      <c r="M33" s="6"/>
      <c r="N33" s="6"/>
      <c r="O33" s="6"/>
      <c r="P33" s="6"/>
      <c r="Q33" s="6"/>
    </row>
    <row r="34" spans="2:17" s="28" customFormat="1" ht="15" customHeight="1" x14ac:dyDescent="0.45">
      <c r="C34" s="24"/>
      <c r="D34" s="24"/>
      <c r="E34" s="24"/>
      <c r="F34" s="31"/>
      <c r="G34" s="32"/>
      <c r="H34" s="32"/>
      <c r="J34" s="6"/>
      <c r="K34" s="6"/>
      <c r="L34" s="6"/>
      <c r="M34" s="6"/>
      <c r="N34" s="6"/>
      <c r="O34" s="6"/>
      <c r="P34" s="6"/>
    </row>
    <row r="35" spans="2:17" s="6" customFormat="1" ht="18.5" x14ac:dyDescent="0.5">
      <c r="B35" s="4" t="s">
        <v>44</v>
      </c>
      <c r="C35" s="5"/>
      <c r="D35" s="5"/>
    </row>
    <row r="36" spans="2:17" ht="13.5" customHeight="1" x14ac:dyDescent="0.45">
      <c r="D36" s="9"/>
      <c r="K36" s="197" t="s">
        <v>57</v>
      </c>
      <c r="L36" s="197"/>
      <c r="M36" s="197"/>
      <c r="N36" s="197"/>
      <c r="O36" s="197"/>
      <c r="P36" s="197"/>
    </row>
    <row r="37" spans="2:17" s="11" customFormat="1" ht="15" customHeight="1" x14ac:dyDescent="0.45">
      <c r="B37" s="10"/>
      <c r="C37" s="198" t="s">
        <v>52</v>
      </c>
      <c r="D37" s="198"/>
      <c r="E37" s="198" t="s">
        <v>53</v>
      </c>
      <c r="F37" s="198"/>
      <c r="G37" s="198" t="s">
        <v>54</v>
      </c>
      <c r="H37" s="198"/>
      <c r="J37" s="8"/>
      <c r="K37" s="198" t="s">
        <v>55</v>
      </c>
      <c r="L37" s="198"/>
      <c r="M37" s="198" t="s">
        <v>42</v>
      </c>
      <c r="N37" s="198"/>
      <c r="O37" s="198" t="s">
        <v>56</v>
      </c>
      <c r="P37" s="198"/>
    </row>
    <row r="38" spans="2:17" ht="15" customHeight="1" x14ac:dyDescent="0.45">
      <c r="B38" s="150"/>
      <c r="C38" s="13" t="s">
        <v>131</v>
      </c>
      <c r="D38" s="13" t="s">
        <v>102</v>
      </c>
      <c r="E38" s="13" t="s">
        <v>131</v>
      </c>
      <c r="F38" s="13" t="s">
        <v>102</v>
      </c>
      <c r="G38" s="13" t="s">
        <v>131</v>
      </c>
      <c r="H38" s="13" t="s">
        <v>102</v>
      </c>
      <c r="K38" s="13" t="s">
        <v>131</v>
      </c>
      <c r="L38" s="13" t="s">
        <v>102</v>
      </c>
      <c r="M38" s="13" t="s">
        <v>131</v>
      </c>
      <c r="N38" s="13" t="s">
        <v>102</v>
      </c>
      <c r="O38" s="13" t="s">
        <v>131</v>
      </c>
      <c r="P38" s="13" t="s">
        <v>102</v>
      </c>
    </row>
    <row r="39" spans="2:17" s="20" customFormat="1" ht="15" customHeight="1" x14ac:dyDescent="0.35">
      <c r="B39" s="14" t="s">
        <v>0</v>
      </c>
      <c r="C39" s="15">
        <v>38</v>
      </c>
      <c r="D39" s="15">
        <v>34</v>
      </c>
      <c r="E39" s="16">
        <v>0.97368421052631582</v>
      </c>
      <c r="F39" s="16">
        <v>0.97058823529411764</v>
      </c>
      <c r="G39" s="15">
        <v>6663</v>
      </c>
      <c r="H39" s="15">
        <v>5913.2</v>
      </c>
      <c r="I39" s="17"/>
      <c r="J39" s="18" t="s">
        <v>0</v>
      </c>
      <c r="K39" s="19">
        <v>0.73010641932837061</v>
      </c>
      <c r="L39" s="19">
        <v>7.1048515317745364E-2</v>
      </c>
      <c r="M39" s="19">
        <v>0.4110556581712963</v>
      </c>
      <c r="N39" s="19">
        <v>0.27193970735393913</v>
      </c>
      <c r="O39" s="19">
        <v>0.22610785004084</v>
      </c>
      <c r="P39" s="19">
        <v>-0.15794081344792266</v>
      </c>
    </row>
    <row r="40" spans="2:17" s="20" customFormat="1" ht="15" customHeight="1" x14ac:dyDescent="0.35">
      <c r="B40" s="14" t="s">
        <v>1</v>
      </c>
      <c r="C40" s="15">
        <v>0</v>
      </c>
      <c r="D40" s="15">
        <v>3</v>
      </c>
      <c r="E40" s="16">
        <v>0</v>
      </c>
      <c r="F40" s="16">
        <v>0</v>
      </c>
      <c r="G40" s="15">
        <v>0</v>
      </c>
      <c r="H40" s="15">
        <v>422</v>
      </c>
      <c r="I40" s="17"/>
      <c r="J40" s="14" t="s">
        <v>133</v>
      </c>
      <c r="K40" s="16">
        <v>1.3593463357316038E-2</v>
      </c>
      <c r="L40" s="16">
        <v>0.32140704449508894</v>
      </c>
      <c r="M40" s="16">
        <v>-1.5590313405874801E-2</v>
      </c>
      <c r="N40" s="16">
        <v>0.42316917851836156</v>
      </c>
      <c r="O40" s="16">
        <v>2.9645966674872293E-2</v>
      </c>
      <c r="P40" s="16">
        <v>-7.1503891146107779E-2</v>
      </c>
    </row>
    <row r="41" spans="2:17" s="20" customFormat="1" ht="15" customHeight="1" x14ac:dyDescent="0.35">
      <c r="B41" s="14" t="s">
        <v>60</v>
      </c>
      <c r="C41" s="15">
        <v>9</v>
      </c>
      <c r="D41" s="15">
        <v>10</v>
      </c>
      <c r="E41" s="149">
        <v>1</v>
      </c>
      <c r="F41" s="149">
        <v>1</v>
      </c>
      <c r="G41" s="15">
        <v>1172.75</v>
      </c>
      <c r="H41" s="15">
        <v>1253.22</v>
      </c>
      <c r="I41" s="17"/>
      <c r="J41" s="22" t="s">
        <v>2</v>
      </c>
      <c r="K41" s="23">
        <v>-0.18344190167110819</v>
      </c>
      <c r="L41" s="23">
        <v>-8.9154802149823187E-2</v>
      </c>
      <c r="M41" s="23">
        <v>-0.10655927867372272</v>
      </c>
      <c r="N41" s="23">
        <v>-0.36863387451622742</v>
      </c>
      <c r="O41" s="23">
        <v>-8.6052293299611615E-2</v>
      </c>
      <c r="P41" s="23">
        <v>0.44265769271713573</v>
      </c>
    </row>
    <row r="42" spans="2:17" s="20" customFormat="1" ht="15" customHeight="1" x14ac:dyDescent="0.35">
      <c r="B42" s="14" t="s">
        <v>61</v>
      </c>
      <c r="C42" s="15">
        <v>0</v>
      </c>
      <c r="D42" s="15">
        <v>1</v>
      </c>
      <c r="E42" s="149">
        <v>0</v>
      </c>
      <c r="F42" s="149">
        <v>1</v>
      </c>
      <c r="G42" s="15">
        <v>0</v>
      </c>
      <c r="H42" s="15">
        <v>129</v>
      </c>
      <c r="I42" s="17"/>
    </row>
    <row r="43" spans="2:17" s="20" customFormat="1" ht="15" customHeight="1" x14ac:dyDescent="0.35">
      <c r="B43" s="14" t="s">
        <v>2</v>
      </c>
      <c r="C43" s="15">
        <v>13</v>
      </c>
      <c r="D43" s="15">
        <v>13</v>
      </c>
      <c r="E43" s="149">
        <v>1</v>
      </c>
      <c r="F43" s="149">
        <v>1</v>
      </c>
      <c r="G43" s="15">
        <v>1776.3200000000002</v>
      </c>
      <c r="H43" s="15">
        <v>1776.3200000000002</v>
      </c>
      <c r="I43" s="17"/>
    </row>
    <row r="44" spans="2:17" s="24" customFormat="1" x14ac:dyDescent="0.45">
      <c r="B44" s="25" t="s">
        <v>36</v>
      </c>
      <c r="C44" s="26">
        <v>60</v>
      </c>
      <c r="D44" s="26">
        <v>61</v>
      </c>
      <c r="E44" s="27">
        <v>0.98333333333333328</v>
      </c>
      <c r="F44" s="27">
        <v>0.93442622950819676</v>
      </c>
      <c r="G44" s="26">
        <v>9612.07</v>
      </c>
      <c r="H44" s="26">
        <v>9493.74</v>
      </c>
      <c r="I44" s="21"/>
    </row>
    <row r="45" spans="2:17" s="28" customFormat="1" ht="15" customHeight="1" x14ac:dyDescent="0.35">
      <c r="C45" s="24"/>
      <c r="D45" s="24"/>
      <c r="E45" s="24"/>
      <c r="F45" s="31"/>
      <c r="G45" s="32"/>
      <c r="H45" s="32"/>
    </row>
    <row r="46" spans="2:17" s="28" customFormat="1" ht="15" customHeight="1" x14ac:dyDescent="0.45">
      <c r="B46" s="33" t="s">
        <v>64</v>
      </c>
      <c r="C46" s="1"/>
      <c r="D46" s="1"/>
      <c r="E46" s="1"/>
      <c r="F46" s="1"/>
      <c r="G46" s="1"/>
      <c r="H46" s="1"/>
    </row>
    <row r="47" spans="2:17" s="28" customFormat="1" ht="15" customHeight="1" x14ac:dyDescent="0.45">
      <c r="B47" s="1"/>
      <c r="C47" s="1"/>
      <c r="D47" s="1"/>
      <c r="E47" s="1"/>
      <c r="F47" s="1"/>
      <c r="G47" s="1"/>
      <c r="H47" s="1"/>
      <c r="K47" s="197" t="s">
        <v>57</v>
      </c>
      <c r="L47" s="197"/>
      <c r="M47" s="197"/>
      <c r="N47" s="197"/>
      <c r="O47" s="197"/>
      <c r="P47" s="197"/>
    </row>
    <row r="48" spans="2:17" s="28" customFormat="1" ht="15" customHeight="1" x14ac:dyDescent="0.45">
      <c r="B48" s="10"/>
      <c r="C48" s="198" t="s">
        <v>52</v>
      </c>
      <c r="D48" s="198"/>
      <c r="E48" s="198" t="s">
        <v>53</v>
      </c>
      <c r="F48" s="198"/>
      <c r="G48" s="198" t="s">
        <v>54</v>
      </c>
      <c r="H48" s="198"/>
      <c r="J48" s="8"/>
      <c r="K48" s="198" t="s">
        <v>55</v>
      </c>
      <c r="L48" s="198"/>
      <c r="M48" s="198" t="s">
        <v>42</v>
      </c>
      <c r="N48" s="198"/>
      <c r="O48" s="198" t="s">
        <v>56</v>
      </c>
      <c r="P48" s="198"/>
      <c r="Q48" s="24"/>
    </row>
    <row r="49" spans="2:17" s="28" customFormat="1" ht="15" customHeight="1" x14ac:dyDescent="0.45">
      <c r="B49" s="6"/>
      <c r="C49" s="13" t="s">
        <v>131</v>
      </c>
      <c r="D49" s="13" t="s">
        <v>102</v>
      </c>
      <c r="E49" s="13" t="s">
        <v>131</v>
      </c>
      <c r="F49" s="13" t="s">
        <v>102</v>
      </c>
      <c r="G49" s="13" t="s">
        <v>131</v>
      </c>
      <c r="H49" s="13" t="s">
        <v>102</v>
      </c>
      <c r="J49" s="8"/>
      <c r="K49" s="13" t="s">
        <v>131</v>
      </c>
      <c r="L49" s="13" t="s">
        <v>102</v>
      </c>
      <c r="M49" s="13" t="s">
        <v>131</v>
      </c>
      <c r="N49" s="13" t="s">
        <v>102</v>
      </c>
      <c r="O49" s="13" t="s">
        <v>131</v>
      </c>
      <c r="P49" s="13" t="s">
        <v>102</v>
      </c>
      <c r="Q49" s="24"/>
    </row>
    <row r="50" spans="2:17" s="28" customFormat="1" ht="15" customHeight="1" x14ac:dyDescent="0.35">
      <c r="B50" s="14" t="s">
        <v>60</v>
      </c>
      <c r="C50" s="15">
        <v>147</v>
      </c>
      <c r="D50" s="15">
        <v>149</v>
      </c>
      <c r="E50" s="149">
        <v>0.94557823129251706</v>
      </c>
      <c r="F50" s="149">
        <v>0.94630872483221473</v>
      </c>
      <c r="G50" s="15">
        <v>17569.100000000002</v>
      </c>
      <c r="H50" s="15">
        <v>17863.350000000002</v>
      </c>
      <c r="J50" s="14" t="s">
        <v>133</v>
      </c>
      <c r="K50" s="16">
        <v>1.2038487657675123E-3</v>
      </c>
      <c r="L50" s="16">
        <v>-2.3504832274613308E-2</v>
      </c>
      <c r="M50" s="16">
        <v>-9.4651645905154402E-2</v>
      </c>
      <c r="N50" s="16">
        <v>0.10333673800431087</v>
      </c>
      <c r="O50" s="16">
        <v>0.10587691935084664</v>
      </c>
      <c r="P50" s="16">
        <v>-0.11496179353943392</v>
      </c>
      <c r="Q50" s="24"/>
    </row>
    <row r="51" spans="2:17" s="20" customFormat="1" ht="15" customHeight="1" x14ac:dyDescent="0.35">
      <c r="B51" s="14" t="s">
        <v>2</v>
      </c>
      <c r="C51" s="15">
        <v>37</v>
      </c>
      <c r="D51" s="15">
        <v>37</v>
      </c>
      <c r="E51" s="149">
        <v>8.1081081081081086E-2</v>
      </c>
      <c r="F51" s="149">
        <v>8.1081081081081086E-2</v>
      </c>
      <c r="G51" s="15">
        <v>18490.02</v>
      </c>
      <c r="H51" s="15">
        <v>18490.02</v>
      </c>
      <c r="J51" s="14" t="s">
        <v>2</v>
      </c>
      <c r="K51" s="23">
        <v>7.3897740900020104E-2</v>
      </c>
      <c r="L51" s="23">
        <v>0.28165358720470945</v>
      </c>
      <c r="M51" s="23">
        <v>5.3558526011560748E-2</v>
      </c>
      <c r="N51" s="23">
        <v>-0.24448738966636629</v>
      </c>
      <c r="O51" s="23">
        <v>1.9305253942993872E-2</v>
      </c>
      <c r="P51" s="23">
        <v>0.69640264063723878</v>
      </c>
      <c r="Q51" s="24"/>
    </row>
    <row r="52" spans="2:17" s="20" customFormat="1" ht="15" customHeight="1" x14ac:dyDescent="0.45">
      <c r="B52" s="25" t="s">
        <v>36</v>
      </c>
      <c r="C52" s="26">
        <v>184</v>
      </c>
      <c r="D52" s="26">
        <v>186</v>
      </c>
      <c r="E52" s="27">
        <v>0.77173913043478259</v>
      </c>
      <c r="F52" s="27">
        <v>0.77419354838709675</v>
      </c>
      <c r="G52" s="26">
        <v>36059.120000000003</v>
      </c>
      <c r="H52" s="26">
        <v>36353.370000000003</v>
      </c>
      <c r="J52" s="30"/>
      <c r="K52" s="28"/>
      <c r="L52" s="28"/>
      <c r="M52" s="28"/>
      <c r="N52" s="28"/>
      <c r="O52" s="28"/>
      <c r="P52" s="28"/>
      <c r="Q52" s="24"/>
    </row>
    <row r="53" spans="2:17" s="24" customFormat="1" ht="15" customHeight="1" x14ac:dyDescent="0.45">
      <c r="B53" s="34" t="s">
        <v>117</v>
      </c>
      <c r="C53" s="1"/>
      <c r="D53" s="1"/>
      <c r="E53" s="1"/>
      <c r="F53" s="1"/>
      <c r="G53" s="1"/>
      <c r="H53" s="1"/>
      <c r="J53" s="34"/>
    </row>
    <row r="54" spans="2:17" s="28" customFormat="1" ht="15" customHeight="1" x14ac:dyDescent="0.45">
      <c r="B54" s="1"/>
      <c r="C54" s="1"/>
      <c r="D54" s="1"/>
      <c r="E54" s="1"/>
      <c r="F54" s="1"/>
      <c r="G54" s="1"/>
      <c r="H54" s="1"/>
      <c r="I54" s="35"/>
    </row>
    <row r="55" spans="2:17" s="37" customFormat="1" ht="6" customHeight="1" x14ac:dyDescent="0.45">
      <c r="B55" s="1"/>
      <c r="C55" s="1"/>
      <c r="D55" s="1"/>
      <c r="E55" s="1"/>
      <c r="F55" s="1"/>
      <c r="G55" s="1"/>
      <c r="H55" s="1"/>
      <c r="I55" s="36"/>
    </row>
    <row r="56" spans="2:17" s="38" customFormat="1" x14ac:dyDescent="0.45">
      <c r="B56" s="186" t="s">
        <v>118</v>
      </c>
      <c r="C56" s="1"/>
      <c r="D56" s="1"/>
      <c r="E56" s="1"/>
      <c r="F56" s="1"/>
      <c r="G56" s="1"/>
      <c r="H56" s="1"/>
      <c r="I56" s="36"/>
    </row>
    <row r="57" spans="2:17" s="41" customFormat="1" x14ac:dyDescent="0.45">
      <c r="B57" s="1"/>
      <c r="C57" s="39"/>
      <c r="D57" s="39"/>
      <c r="E57" s="39"/>
      <c r="F57" s="39"/>
      <c r="G57" s="40"/>
      <c r="H57" s="40"/>
      <c r="I57" s="36"/>
    </row>
    <row r="58" spans="2:17" s="41" customFormat="1" x14ac:dyDescent="0.45">
      <c r="B58" s="1"/>
      <c r="C58" s="39"/>
      <c r="D58" s="39"/>
      <c r="E58" s="39"/>
      <c r="F58" s="39"/>
      <c r="G58" s="40"/>
      <c r="H58" s="40"/>
      <c r="I58" s="42"/>
    </row>
    <row r="59" spans="2:17" x14ac:dyDescent="0.45">
      <c r="B59" s="1"/>
      <c r="C59" s="39"/>
      <c r="D59" s="39"/>
      <c r="E59" s="39"/>
      <c r="F59" s="39"/>
      <c r="G59" s="40"/>
      <c r="H59" s="40"/>
      <c r="I59" s="43"/>
    </row>
    <row r="60" spans="2:17" s="45" customFormat="1" x14ac:dyDescent="0.45">
      <c r="B60" s="1"/>
      <c r="C60" s="1"/>
      <c r="D60" s="1"/>
      <c r="E60" s="1"/>
      <c r="F60" s="1"/>
      <c r="G60" s="44"/>
      <c r="H60" s="44"/>
      <c r="I60" s="43"/>
    </row>
    <row r="61" spans="2:17" s="45" customFormat="1" x14ac:dyDescent="0.45">
      <c r="B61" s="1"/>
      <c r="C61" s="1"/>
      <c r="D61" s="1"/>
      <c r="E61" s="1"/>
      <c r="F61" s="1"/>
      <c r="G61" s="44"/>
      <c r="H61" s="44"/>
      <c r="I61" s="43"/>
    </row>
    <row r="62" spans="2:17" s="1" customFormat="1" x14ac:dyDescent="0.45">
      <c r="I62" s="43"/>
    </row>
    <row r="63" spans="2:17" s="46" customFormat="1" x14ac:dyDescent="0.45">
      <c r="B63" s="1"/>
      <c r="C63" s="1"/>
      <c r="D63" s="1"/>
      <c r="E63" s="1"/>
      <c r="F63" s="1"/>
      <c r="G63" s="1"/>
      <c r="H63" s="1"/>
      <c r="I63" s="43"/>
    </row>
    <row r="64" spans="2:17" s="46" customFormat="1" x14ac:dyDescent="0.45">
      <c r="B64" s="1"/>
      <c r="C64" s="1"/>
      <c r="D64" s="1"/>
      <c r="E64" s="1"/>
      <c r="F64" s="1"/>
      <c r="G64" s="1"/>
      <c r="H64" s="1"/>
      <c r="I64" s="43"/>
    </row>
    <row r="65" spans="2:9" s="1" customFormat="1" x14ac:dyDescent="0.45">
      <c r="I65" s="43"/>
    </row>
    <row r="66" spans="2:9" s="1" customFormat="1" x14ac:dyDescent="0.45">
      <c r="I66" s="43"/>
    </row>
    <row r="67" spans="2:9" s="1" customFormat="1" x14ac:dyDescent="0.45">
      <c r="I67" s="43"/>
    </row>
    <row r="68" spans="2:9" s="1" customFormat="1" x14ac:dyDescent="0.45">
      <c r="I68" s="8"/>
    </row>
    <row r="69" spans="2:9" s="1" customFormat="1" x14ac:dyDescent="0.45">
      <c r="I69" s="8"/>
    </row>
    <row r="70" spans="2:9" s="1" customFormat="1" x14ac:dyDescent="0.45">
      <c r="I70" s="8"/>
    </row>
    <row r="71" spans="2:9" s="1" customFormat="1" x14ac:dyDescent="0.45">
      <c r="I71" s="8"/>
    </row>
    <row r="72" spans="2:9" s="1" customFormat="1" x14ac:dyDescent="0.45">
      <c r="I72" s="8"/>
    </row>
    <row r="73" spans="2:9" s="1" customFormat="1" x14ac:dyDescent="0.45">
      <c r="I73" s="8"/>
    </row>
    <row r="74" spans="2:9" s="1" customFormat="1" x14ac:dyDescent="0.45">
      <c r="I74" s="8"/>
    </row>
    <row r="75" spans="2:9" s="1" customFormat="1" x14ac:dyDescent="0.45">
      <c r="I75" s="8"/>
    </row>
    <row r="76" spans="2:9" s="1" customFormat="1" x14ac:dyDescent="0.45">
      <c r="I76" s="8"/>
    </row>
    <row r="77" spans="2:9" s="1" customFormat="1" x14ac:dyDescent="0.45">
      <c r="I77" s="8"/>
    </row>
    <row r="78" spans="2:9" s="1" customFormat="1" x14ac:dyDescent="0.45">
      <c r="B78" s="8"/>
      <c r="C78" s="8"/>
      <c r="D78" s="8"/>
      <c r="E78" s="8"/>
      <c r="F78" s="8"/>
      <c r="G78" s="8"/>
      <c r="H78" s="8"/>
      <c r="I78" s="8"/>
    </row>
    <row r="79" spans="2:9" s="1" customFormat="1" x14ac:dyDescent="0.45">
      <c r="B79" s="8"/>
      <c r="C79" s="8"/>
      <c r="D79" s="8"/>
      <c r="E79" s="8"/>
      <c r="F79" s="8"/>
      <c r="G79" s="8"/>
      <c r="H79" s="8"/>
      <c r="I79" s="8"/>
    </row>
    <row r="80" spans="2:9" s="1" customFormat="1" x14ac:dyDescent="0.45">
      <c r="B80" s="8"/>
      <c r="C80" s="8"/>
      <c r="D80" s="8"/>
      <c r="E80" s="8"/>
      <c r="F80" s="8"/>
      <c r="G80" s="8"/>
      <c r="H80" s="8"/>
      <c r="I80" s="8"/>
    </row>
    <row r="81" spans="2:9" s="1" customFormat="1" x14ac:dyDescent="0.45">
      <c r="B81" s="8"/>
      <c r="C81" s="8"/>
      <c r="D81" s="8"/>
      <c r="E81" s="8"/>
      <c r="F81" s="8"/>
      <c r="G81" s="8"/>
      <c r="H81" s="8"/>
      <c r="I81" s="8"/>
    </row>
    <row r="82" spans="2:9" s="1" customFormat="1" x14ac:dyDescent="0.45">
      <c r="B82" s="8"/>
      <c r="C82" s="8"/>
      <c r="D82" s="8"/>
      <c r="E82" s="8"/>
      <c r="F82" s="8"/>
      <c r="G82" s="8"/>
      <c r="H82" s="8"/>
      <c r="I82" s="8"/>
    </row>
    <row r="83" spans="2:9" s="1" customFormat="1" x14ac:dyDescent="0.45">
      <c r="B83" s="8"/>
      <c r="C83" s="8"/>
      <c r="D83" s="8"/>
      <c r="E83" s="8"/>
      <c r="F83" s="8"/>
      <c r="G83" s="8"/>
      <c r="H83" s="8"/>
      <c r="I83" s="8"/>
    </row>
    <row r="84" spans="2:9" s="1" customFormat="1" x14ac:dyDescent="0.45">
      <c r="B84" s="8"/>
      <c r="C84" s="8"/>
      <c r="D84" s="8"/>
      <c r="E84" s="8"/>
      <c r="F84" s="8"/>
      <c r="G84" s="8"/>
      <c r="H84" s="8"/>
      <c r="I84" s="8"/>
    </row>
    <row r="85" spans="2:9" s="1" customFormat="1" x14ac:dyDescent="0.45">
      <c r="B85" s="8"/>
      <c r="C85" s="8"/>
      <c r="D85" s="8"/>
      <c r="E85" s="8"/>
      <c r="F85" s="8"/>
      <c r="G85" s="8"/>
      <c r="H85" s="8"/>
      <c r="I85" s="8"/>
    </row>
  </sheetData>
  <mergeCells count="35">
    <mergeCell ref="M48:N48"/>
    <mergeCell ref="K48:L48"/>
    <mergeCell ref="O17:P17"/>
    <mergeCell ref="M17:N17"/>
    <mergeCell ref="E17:F17"/>
    <mergeCell ref="G17:H17"/>
    <mergeCell ref="O48:P48"/>
    <mergeCell ref="K47:P47"/>
    <mergeCell ref="K37:L37"/>
    <mergeCell ref="M37:N37"/>
    <mergeCell ref="O37:P37"/>
    <mergeCell ref="K36:P36"/>
    <mergeCell ref="C4:D4"/>
    <mergeCell ref="E4:F4"/>
    <mergeCell ref="G4:H4"/>
    <mergeCell ref="O4:P4"/>
    <mergeCell ref="K2:P2"/>
    <mergeCell ref="K4:L4"/>
    <mergeCell ref="M4:N4"/>
    <mergeCell ref="C48:D48"/>
    <mergeCell ref="E48:F48"/>
    <mergeCell ref="G48:H48"/>
    <mergeCell ref="E37:F37"/>
    <mergeCell ref="G37:H37"/>
    <mergeCell ref="C37:D37"/>
    <mergeCell ref="K15:P15"/>
    <mergeCell ref="C29:D29"/>
    <mergeCell ref="E29:F29"/>
    <mergeCell ref="G29:H29"/>
    <mergeCell ref="K17:L17"/>
    <mergeCell ref="C17:D17"/>
    <mergeCell ref="M29:N29"/>
    <mergeCell ref="K27:P27"/>
    <mergeCell ref="K29:L29"/>
    <mergeCell ref="O29:P29"/>
  </mergeCells>
  <pageMargins left="0.70866141732283472" right="0.70866141732283472" top="0.74803149606299213" bottom="0.74803149606299213" header="0.31496062992125984" footer="0.31496062992125984"/>
  <pageSetup scale="86" fitToHeight="1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Q36"/>
  <sheetViews>
    <sheetView showGridLines="0" zoomScale="85" zoomScaleNormal="85" zoomScaleSheetLayoutView="100" workbookViewId="0">
      <selection activeCell="F27" sqref="F27"/>
    </sheetView>
  </sheetViews>
  <sheetFormatPr baseColWidth="10" defaultColWidth="11.453125" defaultRowHeight="16.5" x14ac:dyDescent="0.45"/>
  <cols>
    <col min="1" max="1" width="0.81640625" style="8" customWidth="1"/>
    <col min="2" max="2" width="13.7265625" style="8" customWidth="1"/>
    <col min="3" max="6" width="8.7265625" style="8" customWidth="1"/>
    <col min="7" max="8" width="12.26953125" style="8" customWidth="1"/>
    <col min="9" max="9" width="2.7265625" style="8" customWidth="1"/>
    <col min="10" max="10" width="11.453125" style="8" customWidth="1"/>
    <col min="11" max="16" width="8.1796875" style="8" customWidth="1"/>
    <col min="17" max="17" width="2.7265625" style="8" customWidth="1"/>
    <col min="18" max="16384" width="11.453125" style="8"/>
  </cols>
  <sheetData>
    <row r="2" spans="2:17" s="6" customFormat="1" ht="19.5" customHeight="1" x14ac:dyDescent="0.45">
      <c r="B2" s="47" t="s">
        <v>68</v>
      </c>
      <c r="C2" s="5"/>
      <c r="D2" s="5"/>
      <c r="K2" s="197" t="s">
        <v>57</v>
      </c>
      <c r="L2" s="197"/>
      <c r="M2" s="197"/>
      <c r="N2" s="197"/>
      <c r="O2" s="197"/>
      <c r="P2" s="197"/>
    </row>
    <row r="3" spans="2:17" ht="11.15" customHeight="1" x14ac:dyDescent="0.45">
      <c r="D3" s="9"/>
      <c r="J3" s="28"/>
      <c r="K3" s="28"/>
      <c r="L3" s="28"/>
      <c r="M3" s="28"/>
      <c r="N3" s="28"/>
      <c r="O3" s="28"/>
    </row>
    <row r="4" spans="2:17" s="11" customFormat="1" ht="14.5" customHeight="1" x14ac:dyDescent="0.45">
      <c r="B4" s="10"/>
      <c r="C4" s="198" t="s">
        <v>52</v>
      </c>
      <c r="D4" s="198"/>
      <c r="E4" s="198" t="s">
        <v>53</v>
      </c>
      <c r="F4" s="198"/>
      <c r="G4" s="198" t="s">
        <v>54</v>
      </c>
      <c r="H4" s="198"/>
      <c r="J4" s="8"/>
      <c r="K4" s="198" t="s">
        <v>55</v>
      </c>
      <c r="L4" s="198"/>
      <c r="M4" s="198" t="s">
        <v>42</v>
      </c>
      <c r="N4" s="198"/>
      <c r="O4" s="198" t="s">
        <v>56</v>
      </c>
      <c r="P4" s="198"/>
      <c r="Q4" s="48"/>
    </row>
    <row r="5" spans="2:17" ht="15" customHeight="1" x14ac:dyDescent="0.45">
      <c r="B5" s="142"/>
      <c r="C5" s="13" t="s">
        <v>131</v>
      </c>
      <c r="D5" s="13" t="s">
        <v>102</v>
      </c>
      <c r="E5" s="13" t="s">
        <v>131</v>
      </c>
      <c r="F5" s="13" t="s">
        <v>102</v>
      </c>
      <c r="G5" s="13" t="s">
        <v>131</v>
      </c>
      <c r="H5" s="13" t="s">
        <v>102</v>
      </c>
      <c r="I5" s="43"/>
      <c r="J5" s="1"/>
      <c r="K5" s="13" t="s">
        <v>131</v>
      </c>
      <c r="L5" s="13" t="s">
        <v>102</v>
      </c>
      <c r="M5" s="13" t="s">
        <v>131</v>
      </c>
      <c r="N5" s="13" t="s">
        <v>102</v>
      </c>
      <c r="O5" s="13" t="s">
        <v>131</v>
      </c>
      <c r="P5" s="13" t="s">
        <v>102</v>
      </c>
    </row>
    <row r="6" spans="2:17" s="20" customFormat="1" ht="15" customHeight="1" x14ac:dyDescent="0.45">
      <c r="B6" s="14" t="s">
        <v>0</v>
      </c>
      <c r="C6" s="165">
        <v>41</v>
      </c>
      <c r="D6" s="165">
        <v>41</v>
      </c>
      <c r="E6" s="166">
        <v>0.14599999999999999</v>
      </c>
      <c r="F6" s="166">
        <v>0.14599999999999999</v>
      </c>
      <c r="G6" s="165">
        <v>350395</v>
      </c>
      <c r="H6" s="165">
        <v>350395</v>
      </c>
      <c r="I6" s="43"/>
      <c r="J6" s="18" t="s">
        <v>0</v>
      </c>
      <c r="K6" s="19">
        <v>8.4766581894567539E-2</v>
      </c>
      <c r="L6" s="19">
        <v>-0.14061339799535055</v>
      </c>
      <c r="M6" s="19">
        <v>3.8656466923817856E-2</v>
      </c>
      <c r="N6" s="19">
        <v>-0.10787496760609627</v>
      </c>
      <c r="O6" s="19">
        <v>4.4393999786391136E-2</v>
      </c>
      <c r="P6" s="19">
        <v>-3.6697132353079254E-2</v>
      </c>
    </row>
    <row r="7" spans="2:17" s="20" customFormat="1" ht="15" customHeight="1" x14ac:dyDescent="0.45">
      <c r="B7" s="14" t="s">
        <v>1</v>
      </c>
      <c r="C7" s="165">
        <v>60</v>
      </c>
      <c r="D7" s="165">
        <v>58</v>
      </c>
      <c r="E7" s="166">
        <v>0.23333333333333334</v>
      </c>
      <c r="F7" s="166">
        <v>0.21120689655172414</v>
      </c>
      <c r="G7" s="165">
        <v>386792</v>
      </c>
      <c r="H7" s="165">
        <v>379138</v>
      </c>
      <c r="I7" s="43"/>
      <c r="J7" s="14" t="s">
        <v>1</v>
      </c>
      <c r="K7" s="16">
        <v>0.86443767739396149</v>
      </c>
      <c r="L7" s="16">
        <v>2.0012554796848447</v>
      </c>
      <c r="M7" s="16">
        <v>-4.9481030221343203E-2</v>
      </c>
      <c r="N7" s="16">
        <v>4.5475312145289326E-2</v>
      </c>
      <c r="O7" s="16">
        <v>0.96149444321781896</v>
      </c>
      <c r="P7" s="16">
        <v>1.8707090878371324</v>
      </c>
    </row>
    <row r="8" spans="2:17" s="20" customFormat="1" ht="15" customHeight="1" x14ac:dyDescent="0.45">
      <c r="B8" s="14" t="s">
        <v>2</v>
      </c>
      <c r="C8" s="165">
        <v>16</v>
      </c>
      <c r="D8" s="165">
        <v>16</v>
      </c>
      <c r="E8" s="166">
        <v>6.25E-2</v>
      </c>
      <c r="F8" s="166">
        <v>6.25E-2</v>
      </c>
      <c r="G8" s="165">
        <v>87731.1</v>
      </c>
      <c r="H8" s="165">
        <v>91883.580000000016</v>
      </c>
      <c r="I8" s="43"/>
      <c r="J8" s="22" t="s">
        <v>2</v>
      </c>
      <c r="K8" s="23">
        <v>-9.0650896552741278E-2</v>
      </c>
      <c r="L8" s="23">
        <v>-0.25230194261388228</v>
      </c>
      <c r="M8" s="23">
        <v>-7.263907415048898E-2</v>
      </c>
      <c r="N8" s="23">
        <v>-8.3916003984259246E-2</v>
      </c>
      <c r="O8" s="23">
        <v>-1.942266694680117E-2</v>
      </c>
      <c r="P8" s="23">
        <v>-0.18381058872545752</v>
      </c>
    </row>
    <row r="9" spans="2:17" s="24" customFormat="1" x14ac:dyDescent="0.45">
      <c r="B9" s="25" t="s">
        <v>36</v>
      </c>
      <c r="C9" s="180">
        <v>117</v>
      </c>
      <c r="D9" s="180">
        <v>115</v>
      </c>
      <c r="E9" s="181">
        <v>0.17936752136752138</v>
      </c>
      <c r="F9" s="181">
        <v>0.16726956521739131</v>
      </c>
      <c r="G9" s="180">
        <v>824918.1</v>
      </c>
      <c r="H9" s="180">
        <v>821416.58000000007</v>
      </c>
      <c r="I9" s="151"/>
      <c r="J9" s="184" t="s">
        <v>65</v>
      </c>
      <c r="K9" s="28"/>
      <c r="L9" s="28"/>
      <c r="M9" s="28"/>
      <c r="N9" s="28"/>
      <c r="O9" s="28"/>
      <c r="P9" s="28"/>
    </row>
    <row r="10" spans="2:17" s="14" customFormat="1" ht="12.65" customHeight="1" x14ac:dyDescent="0.35">
      <c r="B10" s="49"/>
      <c r="C10" s="176"/>
      <c r="D10" s="176"/>
      <c r="E10" s="176"/>
      <c r="F10" s="176"/>
      <c r="G10" s="176"/>
      <c r="H10" s="176"/>
      <c r="I10" s="21"/>
      <c r="J10" s="28"/>
      <c r="K10" s="28"/>
      <c r="L10" s="28"/>
      <c r="M10" s="28"/>
      <c r="N10" s="28"/>
      <c r="O10" s="28"/>
      <c r="P10" s="28"/>
    </row>
    <row r="11" spans="2:17" s="28" customFormat="1" ht="12.65" customHeight="1" x14ac:dyDescent="0.35">
      <c r="C11" s="177"/>
      <c r="D11" s="177"/>
      <c r="E11" s="177"/>
      <c r="F11" s="178"/>
      <c r="G11" s="176"/>
      <c r="H11" s="176"/>
    </row>
    <row r="12" spans="2:17" s="28" customFormat="1" ht="15" customHeight="1" x14ac:dyDescent="0.45">
      <c r="B12" s="46"/>
      <c r="C12" s="182"/>
      <c r="D12" s="182"/>
      <c r="E12" s="182"/>
      <c r="F12" s="182"/>
      <c r="G12" s="182"/>
      <c r="H12" s="183"/>
    </row>
    <row r="13" spans="2:17" s="28" customFormat="1" x14ac:dyDescent="0.45">
      <c r="B13" s="46"/>
      <c r="C13" s="46"/>
      <c r="D13" s="46"/>
      <c r="E13" s="46"/>
      <c r="F13" s="46"/>
      <c r="G13" s="46"/>
      <c r="H13" s="46"/>
    </row>
    <row r="14" spans="2:17" s="28" customFormat="1" ht="15" customHeight="1" x14ac:dyDescent="0.45">
      <c r="B14" s="46"/>
      <c r="C14" s="46"/>
      <c r="D14" s="46"/>
      <c r="E14" s="46"/>
      <c r="F14" s="164"/>
      <c r="G14" s="46"/>
      <c r="H14" s="46"/>
      <c r="L14" s="164"/>
    </row>
    <row r="15" spans="2:17" s="28" customFormat="1" ht="15" customHeight="1" x14ac:dyDescent="0.45">
      <c r="B15" s="46"/>
      <c r="C15" s="46"/>
      <c r="D15" s="46"/>
      <c r="E15" s="46"/>
      <c r="F15" s="46"/>
      <c r="G15" s="46"/>
      <c r="H15" s="46"/>
    </row>
    <row r="16" spans="2:17" s="28" customFormat="1" ht="15" customHeight="1" x14ac:dyDescent="0.45">
      <c r="B16" s="46"/>
      <c r="C16" s="46"/>
      <c r="D16" s="46"/>
      <c r="E16" s="46"/>
      <c r="F16" s="46"/>
      <c r="G16" s="46"/>
      <c r="H16" s="46"/>
    </row>
    <row r="17" spans="2:16" s="24" customFormat="1" ht="15" customHeight="1" x14ac:dyDescent="0.45">
      <c r="B17" s="46"/>
      <c r="C17" s="1"/>
      <c r="D17" s="1"/>
      <c r="E17" s="1"/>
      <c r="F17" s="1"/>
      <c r="G17" s="1"/>
      <c r="H17" s="1"/>
      <c r="I17" s="1"/>
      <c r="J17" s="1"/>
      <c r="K17" s="1"/>
      <c r="L17" s="1"/>
      <c r="M17" s="1"/>
      <c r="N17" s="1"/>
      <c r="O17" s="1"/>
      <c r="P17" s="1"/>
    </row>
    <row r="18" spans="2:16" s="28" customFormat="1" ht="12.65" customHeight="1" x14ac:dyDescent="0.45">
      <c r="B18" s="46"/>
      <c r="C18" s="1"/>
      <c r="D18" s="1"/>
      <c r="E18" s="1"/>
      <c r="F18" s="1"/>
      <c r="G18" s="1"/>
      <c r="H18" s="1"/>
      <c r="I18" s="1"/>
      <c r="J18" s="1"/>
      <c r="K18" s="1"/>
      <c r="L18" s="1"/>
      <c r="M18" s="1"/>
      <c r="N18" s="1"/>
      <c r="O18" s="1"/>
      <c r="P18" s="1"/>
    </row>
    <row r="19" spans="2:16" s="37" customFormat="1" ht="6" customHeight="1" x14ac:dyDescent="0.45">
      <c r="B19" s="46"/>
      <c r="C19" s="1"/>
      <c r="D19" s="1"/>
      <c r="E19" s="1"/>
      <c r="F19" s="1"/>
      <c r="G19" s="1"/>
      <c r="H19" s="1"/>
      <c r="I19" s="1"/>
      <c r="J19" s="1"/>
      <c r="K19" s="1"/>
      <c r="L19" s="1"/>
      <c r="M19" s="1"/>
      <c r="N19" s="1"/>
      <c r="O19" s="1"/>
      <c r="P19" s="1"/>
    </row>
    <row r="20" spans="2:16" s="38" customFormat="1" x14ac:dyDescent="0.45">
      <c r="B20" s="46"/>
      <c r="C20" s="1"/>
      <c r="D20" s="1"/>
      <c r="E20" s="1"/>
      <c r="F20" s="1"/>
      <c r="G20" s="1"/>
      <c r="H20" s="1"/>
      <c r="I20" s="1"/>
      <c r="J20" s="1"/>
      <c r="K20" s="1"/>
      <c r="L20" s="1"/>
      <c r="M20" s="1"/>
      <c r="N20" s="1"/>
      <c r="O20" s="1"/>
      <c r="P20" s="1"/>
    </row>
    <row r="21" spans="2:16" s="41" customFormat="1" x14ac:dyDescent="0.45">
      <c r="B21" s="46"/>
      <c r="C21" s="1"/>
      <c r="D21" s="1"/>
      <c r="E21" s="1"/>
      <c r="F21" s="1"/>
      <c r="G21" s="1"/>
      <c r="H21" s="1"/>
      <c r="I21" s="1"/>
      <c r="J21" s="1"/>
      <c r="K21" s="1"/>
      <c r="L21" s="1"/>
      <c r="M21" s="1"/>
      <c r="N21" s="1"/>
      <c r="O21" s="1"/>
      <c r="P21" s="1"/>
    </row>
    <row r="22" spans="2:16" s="41" customFormat="1" x14ac:dyDescent="0.45">
      <c r="B22" s="1"/>
      <c r="C22" s="1"/>
      <c r="D22" s="1"/>
      <c r="E22" s="1"/>
      <c r="F22" s="1"/>
      <c r="G22" s="1"/>
      <c r="H22" s="1"/>
      <c r="I22" s="1"/>
      <c r="J22" s="1"/>
      <c r="K22" s="1"/>
      <c r="L22" s="1"/>
      <c r="M22" s="1"/>
      <c r="N22" s="1"/>
      <c r="O22" s="1"/>
      <c r="P22" s="1"/>
    </row>
    <row r="23" spans="2:16" x14ac:dyDescent="0.45">
      <c r="B23" s="1"/>
      <c r="C23" s="1"/>
      <c r="D23" s="1"/>
      <c r="E23" s="1"/>
      <c r="F23" s="1"/>
      <c r="G23" s="1"/>
      <c r="H23" s="1"/>
      <c r="I23" s="1"/>
      <c r="J23" s="1"/>
      <c r="K23" s="1"/>
      <c r="L23" s="1"/>
      <c r="M23" s="1"/>
      <c r="N23" s="1"/>
      <c r="O23" s="1"/>
      <c r="P23" s="1"/>
    </row>
    <row r="24" spans="2:16" s="45" customFormat="1" x14ac:dyDescent="0.45">
      <c r="B24" s="1"/>
      <c r="C24" s="1"/>
      <c r="D24" s="1"/>
      <c r="E24" s="1"/>
      <c r="F24" s="1"/>
      <c r="G24" s="1"/>
      <c r="H24" s="1"/>
      <c r="I24" s="1"/>
      <c r="J24" s="1"/>
      <c r="K24" s="1"/>
      <c r="L24" s="1"/>
      <c r="M24" s="1"/>
      <c r="N24" s="1"/>
      <c r="O24" s="1"/>
      <c r="P24" s="1"/>
    </row>
    <row r="25" spans="2:16" s="45" customFormat="1" x14ac:dyDescent="0.45">
      <c r="B25" s="1"/>
      <c r="C25" s="1"/>
      <c r="D25" s="1"/>
      <c r="E25" s="1"/>
      <c r="F25" s="1"/>
      <c r="G25" s="1"/>
      <c r="H25" s="1"/>
      <c r="I25" s="1"/>
      <c r="J25" s="1"/>
      <c r="K25" s="1"/>
      <c r="L25" s="1"/>
      <c r="M25" s="1"/>
      <c r="N25" s="1"/>
      <c r="O25" s="1"/>
      <c r="P25" s="1"/>
    </row>
    <row r="26" spans="2:16" s="1" customFormat="1" x14ac:dyDescent="0.45">
      <c r="M26" s="164"/>
    </row>
    <row r="27" spans="2:16" s="46" customFormat="1" x14ac:dyDescent="0.45">
      <c r="B27" s="1"/>
      <c r="C27" s="1"/>
      <c r="D27" s="1"/>
      <c r="E27" s="1"/>
      <c r="F27" s="164"/>
      <c r="G27" s="1"/>
      <c r="H27" s="1"/>
      <c r="I27" s="1"/>
      <c r="J27" s="1"/>
      <c r="K27" s="1"/>
      <c r="L27" s="1"/>
      <c r="M27" s="1"/>
      <c r="N27" s="1"/>
      <c r="O27" s="1"/>
      <c r="P27" s="1"/>
    </row>
    <row r="28" spans="2:16" s="46" customFormat="1" x14ac:dyDescent="0.45">
      <c r="B28" s="1"/>
      <c r="C28" s="1"/>
      <c r="D28" s="1"/>
      <c r="E28" s="1"/>
      <c r="F28" s="1"/>
      <c r="G28" s="1"/>
      <c r="H28" s="1"/>
      <c r="I28" s="1"/>
      <c r="J28" s="1"/>
      <c r="K28" s="1"/>
      <c r="L28" s="1"/>
      <c r="M28" s="1"/>
      <c r="N28" s="1"/>
      <c r="O28" s="1"/>
      <c r="P28" s="1"/>
    </row>
    <row r="29" spans="2:16" s="1" customFormat="1" x14ac:dyDescent="0.45"/>
    <row r="30" spans="2:16" s="1" customFormat="1" x14ac:dyDescent="0.45"/>
    <row r="31" spans="2:16" s="1" customFormat="1" x14ac:dyDescent="0.45"/>
    <row r="32" spans="2:16" s="1" customFormat="1" x14ac:dyDescent="0.45"/>
    <row r="33" spans="9:9" s="1" customFormat="1" x14ac:dyDescent="0.45">
      <c r="I33" s="8"/>
    </row>
    <row r="34" spans="9:9" s="1" customFormat="1" x14ac:dyDescent="0.45">
      <c r="I34" s="8"/>
    </row>
    <row r="35" spans="9:9" s="1" customFormat="1" x14ac:dyDescent="0.45">
      <c r="I35" s="8"/>
    </row>
    <row r="36" spans="9:9" s="1" customFormat="1" x14ac:dyDescent="0.45">
      <c r="I36" s="8"/>
    </row>
  </sheetData>
  <mergeCells count="7">
    <mergeCell ref="K2:P2"/>
    <mergeCell ref="C4:D4"/>
    <mergeCell ref="E4:F4"/>
    <mergeCell ref="G4:H4"/>
    <mergeCell ref="K4:L4"/>
    <mergeCell ref="M4:N4"/>
    <mergeCell ref="O4:P4"/>
  </mergeCells>
  <pageMargins left="0.70866141732283472" right="0.70866141732283472" top="0.74803149606299213" bottom="0.74803149606299213" header="0.31496062992125984" footer="0.31496062992125984"/>
  <pageSetup scale="88" fitToHeight="1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U36"/>
  <sheetViews>
    <sheetView showGridLines="0" zoomScale="90" zoomScaleNormal="90" zoomScaleSheetLayoutView="100" workbookViewId="0">
      <selection activeCell="G18" sqref="G18"/>
    </sheetView>
  </sheetViews>
  <sheetFormatPr baseColWidth="10" defaultColWidth="11.453125" defaultRowHeight="16.5" x14ac:dyDescent="0.45"/>
  <cols>
    <col min="1" max="1" width="0.81640625" style="8" customWidth="1"/>
    <col min="2" max="2" width="13.7265625" style="8" customWidth="1"/>
    <col min="3" max="6" width="8.7265625" style="8" customWidth="1"/>
    <col min="7" max="7" width="11.81640625" style="8" customWidth="1"/>
    <col min="8" max="8" width="14.1796875" style="8" customWidth="1"/>
    <col min="9" max="9" width="5.453125" style="8" customWidth="1"/>
    <col min="10" max="10" width="11.453125" style="8" customWidth="1"/>
    <col min="11" max="16" width="8.1796875" style="8" customWidth="1"/>
    <col min="17" max="17" width="2.7265625" style="8" customWidth="1"/>
    <col min="18" max="21" width="11.453125" style="28"/>
    <col min="22" max="16384" width="11.453125" style="8"/>
  </cols>
  <sheetData>
    <row r="2" spans="2:21" s="6" customFormat="1" ht="18.75" customHeight="1" x14ac:dyDescent="0.45">
      <c r="B2" s="47" t="s">
        <v>67</v>
      </c>
      <c r="C2" s="5"/>
      <c r="D2" s="5"/>
      <c r="J2" s="8"/>
      <c r="K2" s="197" t="s">
        <v>66</v>
      </c>
      <c r="L2" s="197"/>
      <c r="M2" s="197"/>
      <c r="N2" s="197"/>
      <c r="O2" s="197"/>
      <c r="P2" s="197"/>
      <c r="R2" s="28"/>
      <c r="S2" s="28"/>
      <c r="T2" s="28"/>
      <c r="U2" s="28"/>
    </row>
    <row r="3" spans="2:21" ht="6.75" customHeight="1" x14ac:dyDescent="0.45">
      <c r="D3" s="9"/>
      <c r="J3" s="6"/>
      <c r="K3" s="197"/>
      <c r="L3" s="197"/>
      <c r="M3" s="197"/>
      <c r="N3" s="197"/>
      <c r="O3" s="197"/>
      <c r="P3" s="197"/>
    </row>
    <row r="4" spans="2:21" s="11" customFormat="1" ht="16.5" customHeight="1" x14ac:dyDescent="0.45">
      <c r="B4" s="10"/>
      <c r="C4" s="198" t="s">
        <v>52</v>
      </c>
      <c r="D4" s="198"/>
      <c r="E4" s="198" t="s">
        <v>53</v>
      </c>
      <c r="F4" s="198"/>
      <c r="G4" s="198" t="s">
        <v>54</v>
      </c>
      <c r="H4" s="198"/>
      <c r="I4" s="43"/>
      <c r="J4" s="8"/>
      <c r="K4" s="198" t="s">
        <v>55</v>
      </c>
      <c r="L4" s="198"/>
      <c r="M4" s="198" t="s">
        <v>42</v>
      </c>
      <c r="N4" s="198"/>
      <c r="O4" s="198" t="s">
        <v>56</v>
      </c>
      <c r="P4" s="198"/>
      <c r="R4" s="28"/>
      <c r="S4" s="28"/>
      <c r="T4" s="28"/>
      <c r="U4" s="28"/>
    </row>
    <row r="5" spans="2:21" ht="15" customHeight="1" x14ac:dyDescent="0.45">
      <c r="B5" s="142"/>
      <c r="C5" s="13" t="s">
        <v>131</v>
      </c>
      <c r="D5" s="13" t="s">
        <v>102</v>
      </c>
      <c r="E5" s="13" t="s">
        <v>131</v>
      </c>
      <c r="F5" s="13" t="s">
        <v>102</v>
      </c>
      <c r="G5" s="13" t="s">
        <v>131</v>
      </c>
      <c r="H5" s="13" t="s">
        <v>102</v>
      </c>
      <c r="I5" s="43"/>
      <c r="J5" s="1"/>
      <c r="K5" s="13" t="s">
        <v>131</v>
      </c>
      <c r="L5" s="13" t="s">
        <v>102</v>
      </c>
      <c r="M5" s="13" t="s">
        <v>131</v>
      </c>
      <c r="N5" s="13" t="s">
        <v>102</v>
      </c>
      <c r="O5" s="13" t="s">
        <v>131</v>
      </c>
      <c r="P5" s="13" t="s">
        <v>102</v>
      </c>
    </row>
    <row r="6" spans="2:21" s="20" customFormat="1" ht="15" customHeight="1" x14ac:dyDescent="0.45">
      <c r="B6" s="14" t="s">
        <v>0</v>
      </c>
      <c r="C6" s="165">
        <v>48</v>
      </c>
      <c r="D6" s="165">
        <v>49</v>
      </c>
      <c r="E6" s="166">
        <v>0.62483661601512741</v>
      </c>
      <c r="F6" s="166">
        <v>0.62728723771118788</v>
      </c>
      <c r="G6" s="165">
        <v>273443.26333333331</v>
      </c>
      <c r="H6" s="165">
        <v>278042.26333333331</v>
      </c>
      <c r="I6" s="43"/>
      <c r="J6" s="50" t="s">
        <v>0</v>
      </c>
      <c r="K6" s="51">
        <v>0.11728552362398958</v>
      </c>
      <c r="L6" s="51">
        <v>-1.6958970463671008E-2</v>
      </c>
      <c r="M6" s="51">
        <v>0.10035102819510788</v>
      </c>
      <c r="N6" s="51">
        <v>2.0350387387108926E-2</v>
      </c>
      <c r="O6" s="51">
        <v>1.5390084613869925E-2</v>
      </c>
      <c r="P6" s="51">
        <v>-3.6565241030898199E-2</v>
      </c>
      <c r="R6" s="28"/>
      <c r="S6" s="28"/>
      <c r="T6" s="28"/>
      <c r="U6" s="28"/>
    </row>
    <row r="7" spans="2:21" s="20" customFormat="1" ht="15" customHeight="1" x14ac:dyDescent="0.45">
      <c r="B7" s="25" t="s">
        <v>36</v>
      </c>
      <c r="C7" s="168">
        <v>48</v>
      </c>
      <c r="D7" s="168">
        <v>49</v>
      </c>
      <c r="E7" s="169">
        <v>0.62483661601512741</v>
      </c>
      <c r="F7" s="169">
        <v>0.62728723771118788</v>
      </c>
      <c r="G7" s="168">
        <v>273443.26333333331</v>
      </c>
      <c r="H7" s="168">
        <v>278042.26333333331</v>
      </c>
      <c r="I7" s="43"/>
      <c r="J7" s="184" t="s">
        <v>65</v>
      </c>
      <c r="K7" s="52"/>
      <c r="L7" s="52"/>
      <c r="M7" s="52"/>
      <c r="N7" s="52"/>
      <c r="O7" s="199"/>
      <c r="P7" s="199"/>
      <c r="Q7" s="199"/>
      <c r="R7" s="28"/>
      <c r="S7" s="28"/>
      <c r="T7" s="28"/>
      <c r="U7" s="28"/>
    </row>
    <row r="8" spans="2:21" s="14" customFormat="1" ht="15" customHeight="1" x14ac:dyDescent="0.35">
      <c r="B8" s="49"/>
      <c r="C8" s="176"/>
      <c r="D8" s="176"/>
      <c r="E8" s="176"/>
      <c r="F8" s="176"/>
      <c r="G8" s="176"/>
      <c r="H8" s="176"/>
      <c r="I8" s="21"/>
      <c r="J8" s="52"/>
      <c r="K8" s="52"/>
      <c r="L8" s="52"/>
      <c r="M8" s="52"/>
      <c r="N8" s="52"/>
      <c r="O8" s="199"/>
      <c r="P8" s="199"/>
      <c r="Q8" s="199"/>
      <c r="R8" s="28"/>
      <c r="S8" s="28"/>
      <c r="T8" s="28"/>
      <c r="U8" s="28"/>
    </row>
    <row r="9" spans="2:21" s="28" customFormat="1" ht="15" customHeight="1" x14ac:dyDescent="0.35">
      <c r="C9" s="177"/>
      <c r="D9" s="177"/>
      <c r="E9" s="177"/>
      <c r="F9" s="178"/>
      <c r="G9" s="176"/>
      <c r="H9" s="176"/>
      <c r="J9" s="199"/>
      <c r="K9" s="199"/>
      <c r="L9" s="199"/>
      <c r="M9" s="199"/>
      <c r="N9" s="199"/>
    </row>
    <row r="10" spans="2:21" s="28" customFormat="1" ht="15" customHeight="1" x14ac:dyDescent="0.45">
      <c r="B10" s="39"/>
      <c r="C10" s="179"/>
      <c r="D10" s="179"/>
      <c r="E10" s="179"/>
      <c r="F10" s="179"/>
      <c r="G10" s="179"/>
      <c r="H10" s="179"/>
      <c r="J10" s="199"/>
      <c r="K10" s="199"/>
      <c r="L10" s="199"/>
      <c r="M10" s="199"/>
      <c r="N10" s="199"/>
    </row>
    <row r="11" spans="2:21" s="28" customFormat="1" ht="15" customHeight="1" x14ac:dyDescent="0.45">
      <c r="B11" s="39"/>
      <c r="C11" s="179"/>
      <c r="D11" s="179"/>
      <c r="E11" s="179"/>
      <c r="F11" s="179"/>
      <c r="G11" s="179"/>
      <c r="H11" s="179"/>
    </row>
    <row r="12" spans="2:21" s="28" customFormat="1" ht="15" customHeight="1" x14ac:dyDescent="0.45">
      <c r="B12" s="39"/>
      <c r="C12" s="179"/>
      <c r="D12" s="179"/>
      <c r="E12" s="179"/>
      <c r="F12" s="179"/>
      <c r="G12" s="179"/>
      <c r="H12" s="179"/>
    </row>
    <row r="13" spans="2:21" s="28" customFormat="1" ht="15" customHeight="1" x14ac:dyDescent="0.45">
      <c r="B13" s="39"/>
      <c r="C13" s="39"/>
      <c r="D13" s="39"/>
      <c r="E13" s="39"/>
      <c r="F13" s="39"/>
      <c r="G13" s="39"/>
      <c r="H13" s="39"/>
    </row>
    <row r="14" spans="2:21" s="24" customFormat="1" ht="15" customHeight="1" x14ac:dyDescent="0.45">
      <c r="B14" s="39"/>
      <c r="C14" s="39"/>
      <c r="D14" s="39"/>
      <c r="E14" s="39"/>
      <c r="F14" s="164"/>
      <c r="G14" s="39"/>
      <c r="H14" s="39"/>
      <c r="L14" s="164"/>
      <c r="R14" s="28"/>
      <c r="S14" s="28"/>
      <c r="T14" s="28"/>
      <c r="U14" s="28"/>
    </row>
    <row r="15" spans="2:21" s="28" customFormat="1" ht="12.65" customHeight="1" x14ac:dyDescent="0.45">
      <c r="B15" s="1"/>
      <c r="C15" s="39"/>
      <c r="D15" s="39"/>
      <c r="E15" s="39"/>
      <c r="F15" s="39"/>
      <c r="G15" s="39"/>
      <c r="H15" s="39"/>
      <c r="I15" s="35"/>
    </row>
    <row r="16" spans="2:21" s="37" customFormat="1" ht="6" customHeight="1" x14ac:dyDescent="0.45">
      <c r="B16" s="46"/>
      <c r="C16" s="39"/>
      <c r="D16" s="39"/>
      <c r="E16" s="39"/>
      <c r="F16" s="39"/>
      <c r="G16" s="39"/>
      <c r="H16" s="39"/>
      <c r="I16" s="36"/>
      <c r="R16" s="28"/>
      <c r="S16" s="28"/>
      <c r="T16" s="28"/>
      <c r="U16" s="28"/>
    </row>
    <row r="17" spans="2:21" s="38" customFormat="1" x14ac:dyDescent="0.45">
      <c r="B17" s="46"/>
      <c r="C17" s="1"/>
      <c r="D17" s="1"/>
      <c r="E17" s="1"/>
      <c r="F17" s="1"/>
      <c r="G17" s="1"/>
      <c r="H17" s="1"/>
      <c r="I17" s="1"/>
      <c r="J17" s="1"/>
      <c r="K17" s="1"/>
      <c r="L17" s="1"/>
      <c r="M17" s="1"/>
      <c r="N17" s="1"/>
      <c r="O17" s="1"/>
      <c r="P17" s="1"/>
      <c r="Q17" s="1"/>
      <c r="R17" s="28"/>
      <c r="S17" s="28"/>
      <c r="T17" s="28"/>
      <c r="U17" s="28"/>
    </row>
    <row r="18" spans="2:21" s="41" customFormat="1" x14ac:dyDescent="0.45">
      <c r="B18" s="1"/>
      <c r="C18" s="1"/>
      <c r="D18" s="1"/>
      <c r="E18" s="1"/>
      <c r="F18" s="1"/>
      <c r="G18" s="1"/>
      <c r="H18" s="1"/>
      <c r="I18" s="1"/>
      <c r="J18" s="1"/>
      <c r="K18" s="1"/>
      <c r="L18" s="1"/>
      <c r="M18" s="1"/>
      <c r="N18" s="1"/>
      <c r="O18" s="1"/>
      <c r="P18" s="1"/>
      <c r="Q18" s="1"/>
      <c r="R18" s="28"/>
      <c r="S18" s="28"/>
      <c r="T18" s="28"/>
      <c r="U18" s="28"/>
    </row>
    <row r="19" spans="2:21" s="41" customFormat="1" x14ac:dyDescent="0.45">
      <c r="B19" s="1"/>
      <c r="C19" s="1"/>
      <c r="D19" s="1"/>
      <c r="E19" s="1"/>
      <c r="F19" s="1"/>
      <c r="G19" s="1"/>
      <c r="H19" s="1"/>
      <c r="I19" s="1"/>
      <c r="J19" s="1"/>
      <c r="K19" s="1"/>
      <c r="L19" s="1"/>
      <c r="M19" s="1"/>
      <c r="N19" s="1"/>
      <c r="O19" s="1"/>
      <c r="P19" s="1"/>
      <c r="Q19" s="1"/>
      <c r="R19" s="28"/>
      <c r="S19" s="28"/>
      <c r="T19" s="28"/>
      <c r="U19" s="28"/>
    </row>
    <row r="20" spans="2:21" x14ac:dyDescent="0.45">
      <c r="B20" s="1"/>
      <c r="C20" s="1"/>
      <c r="D20" s="1"/>
      <c r="E20" s="1"/>
      <c r="F20" s="1"/>
      <c r="G20" s="1"/>
      <c r="H20" s="1"/>
      <c r="I20" s="1"/>
      <c r="J20" s="1"/>
      <c r="K20" s="1"/>
      <c r="L20" s="1"/>
      <c r="M20" s="1"/>
      <c r="N20" s="1"/>
      <c r="O20" s="1"/>
      <c r="P20" s="1"/>
      <c r="Q20" s="1"/>
    </row>
    <row r="21" spans="2:21" s="45" customFormat="1" x14ac:dyDescent="0.45">
      <c r="B21" s="1"/>
      <c r="C21" s="1"/>
      <c r="D21" s="1"/>
      <c r="E21" s="1"/>
      <c r="F21" s="1"/>
      <c r="G21" s="1"/>
      <c r="H21" s="1"/>
      <c r="I21" s="1"/>
      <c r="J21" s="1"/>
      <c r="K21" s="1"/>
      <c r="L21" s="1"/>
      <c r="M21" s="1"/>
      <c r="N21" s="1"/>
      <c r="O21" s="1"/>
      <c r="P21" s="1"/>
      <c r="Q21" s="1"/>
      <c r="R21" s="28"/>
      <c r="S21" s="28"/>
      <c r="T21" s="28"/>
      <c r="U21" s="28"/>
    </row>
    <row r="22" spans="2:21" s="45" customFormat="1" x14ac:dyDescent="0.45">
      <c r="B22" s="1"/>
      <c r="C22" s="1"/>
      <c r="D22" s="1"/>
      <c r="E22" s="1"/>
      <c r="F22" s="1"/>
      <c r="G22" s="1"/>
      <c r="H22" s="1"/>
      <c r="I22" s="1"/>
      <c r="J22" s="1"/>
      <c r="K22" s="1"/>
      <c r="L22" s="1"/>
      <c r="M22" s="1"/>
      <c r="N22" s="1"/>
      <c r="O22" s="1"/>
      <c r="P22" s="1"/>
      <c r="Q22" s="1"/>
      <c r="R22" s="28"/>
      <c r="S22" s="28"/>
      <c r="T22" s="28"/>
      <c r="U22" s="28"/>
    </row>
    <row r="23" spans="2:21" s="1" customFormat="1" x14ac:dyDescent="0.45">
      <c r="R23" s="28"/>
      <c r="S23" s="28"/>
      <c r="T23" s="28"/>
      <c r="U23" s="28"/>
    </row>
    <row r="24" spans="2:21" s="46" customFormat="1" x14ac:dyDescent="0.45">
      <c r="B24" s="1"/>
      <c r="C24" s="1"/>
      <c r="D24" s="1"/>
      <c r="E24" s="1"/>
      <c r="F24" s="1"/>
      <c r="G24" s="1"/>
      <c r="H24" s="1"/>
      <c r="I24" s="1"/>
      <c r="J24" s="1"/>
      <c r="K24" s="1"/>
      <c r="L24" s="1"/>
      <c r="M24" s="1"/>
      <c r="N24" s="1"/>
      <c r="O24" s="1"/>
      <c r="P24" s="1"/>
      <c r="Q24" s="1"/>
      <c r="R24" s="28"/>
      <c r="S24" s="28"/>
      <c r="T24" s="28"/>
      <c r="U24" s="28"/>
    </row>
    <row r="25" spans="2:21" s="46" customFormat="1" x14ac:dyDescent="0.45">
      <c r="B25" s="1"/>
      <c r="C25" s="1"/>
      <c r="D25" s="1"/>
      <c r="E25" s="1"/>
      <c r="F25" s="1"/>
      <c r="G25" s="1"/>
      <c r="H25" s="1"/>
      <c r="I25" s="1"/>
      <c r="J25" s="1"/>
      <c r="K25" s="1"/>
      <c r="L25" s="1"/>
      <c r="M25" s="1"/>
      <c r="N25" s="1"/>
      <c r="O25" s="1"/>
      <c r="P25" s="1"/>
      <c r="Q25" s="1"/>
      <c r="R25" s="28"/>
      <c r="S25" s="28"/>
      <c r="T25" s="28"/>
      <c r="U25" s="28"/>
    </row>
    <row r="26" spans="2:21" s="1" customFormat="1" x14ac:dyDescent="0.45">
      <c r="M26" s="164"/>
      <c r="R26" s="28"/>
      <c r="S26" s="28"/>
      <c r="T26" s="28"/>
      <c r="U26" s="28"/>
    </row>
    <row r="27" spans="2:21" s="1" customFormat="1" x14ac:dyDescent="0.45">
      <c r="F27" s="164"/>
      <c r="R27" s="28"/>
      <c r="S27" s="28"/>
      <c r="T27" s="28"/>
      <c r="U27" s="28"/>
    </row>
    <row r="28" spans="2:21" s="1" customFormat="1" x14ac:dyDescent="0.45">
      <c r="R28" s="28"/>
      <c r="S28" s="28"/>
      <c r="T28" s="28"/>
      <c r="U28" s="28"/>
    </row>
    <row r="29" spans="2:21" s="1" customFormat="1" x14ac:dyDescent="0.45">
      <c r="R29" s="28"/>
      <c r="S29" s="28"/>
      <c r="T29" s="28"/>
      <c r="U29" s="28"/>
    </row>
    <row r="30" spans="2:21" s="1" customFormat="1" x14ac:dyDescent="0.45">
      <c r="R30" s="28"/>
      <c r="S30" s="28"/>
      <c r="T30" s="28"/>
      <c r="U30" s="28"/>
    </row>
    <row r="31" spans="2:21" s="1" customFormat="1" x14ac:dyDescent="0.45">
      <c r="R31" s="28"/>
      <c r="S31" s="28"/>
      <c r="T31" s="28"/>
      <c r="U31" s="28"/>
    </row>
    <row r="32" spans="2:21" s="1" customFormat="1" x14ac:dyDescent="0.45">
      <c r="I32" s="8"/>
      <c r="R32" s="28"/>
      <c r="S32" s="28"/>
      <c r="T32" s="28"/>
      <c r="U32" s="28"/>
    </row>
    <row r="33" spans="9:21" s="1" customFormat="1" x14ac:dyDescent="0.45">
      <c r="I33" s="8"/>
      <c r="R33" s="28"/>
      <c r="S33" s="28"/>
      <c r="T33" s="28"/>
      <c r="U33" s="28"/>
    </row>
    <row r="34" spans="9:21" s="1" customFormat="1" x14ac:dyDescent="0.45">
      <c r="I34" s="8"/>
      <c r="R34" s="28"/>
      <c r="S34" s="28"/>
      <c r="T34" s="28"/>
      <c r="U34" s="28"/>
    </row>
    <row r="35" spans="9:21" s="1" customFormat="1" x14ac:dyDescent="0.45">
      <c r="I35" s="8"/>
      <c r="R35" s="28"/>
      <c r="S35" s="28"/>
      <c r="T35" s="28"/>
      <c r="U35" s="28"/>
    </row>
    <row r="36" spans="9:21" s="1" customFormat="1" x14ac:dyDescent="0.45">
      <c r="I36" s="8"/>
      <c r="R36" s="28"/>
      <c r="S36" s="28"/>
      <c r="T36" s="28"/>
      <c r="U36" s="28"/>
    </row>
  </sheetData>
  <mergeCells count="10">
    <mergeCell ref="K2:P2"/>
    <mergeCell ref="K3:P3"/>
    <mergeCell ref="J9:N10"/>
    <mergeCell ref="C4:D4"/>
    <mergeCell ref="E4:F4"/>
    <mergeCell ref="G4:H4"/>
    <mergeCell ref="O7:Q8"/>
    <mergeCell ref="K4:L4"/>
    <mergeCell ref="M4:N4"/>
    <mergeCell ref="O4:P4"/>
  </mergeCells>
  <pageMargins left="0.70866141732283472" right="0.70866141732283472" top="0.74803149606299213" bottom="0.74803149606299213" header="0.31496062992125984" footer="0.31496062992125984"/>
  <pageSetup scale="64" fitToHeight="1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8"/>
  <sheetViews>
    <sheetView showGridLines="0" zoomScale="90" zoomScaleNormal="90" workbookViewId="0">
      <selection activeCell="I23" sqref="I23"/>
    </sheetView>
  </sheetViews>
  <sheetFormatPr baseColWidth="10" defaultColWidth="10.7265625" defaultRowHeight="16.5" x14ac:dyDescent="0.45"/>
  <cols>
    <col min="1" max="1" width="0.81640625" style="63" customWidth="1"/>
    <col min="2" max="2" width="24.6328125" style="63" customWidth="1"/>
    <col min="3" max="4" width="10.7265625" style="63" customWidth="1"/>
    <col min="5" max="5" width="1.54296875" style="59" customWidth="1"/>
    <col min="6" max="6" width="12.08984375" style="63" customWidth="1"/>
    <col min="7" max="7" width="11.453125" style="63" customWidth="1"/>
    <col min="8" max="8" width="1.54296875" style="59" customWidth="1"/>
    <col min="9" max="10" width="9.26953125" style="63" customWidth="1"/>
    <col min="11" max="16384" width="10.7265625" style="63"/>
  </cols>
  <sheetData>
    <row r="1" spans="2:16" s="58" customFormat="1" x14ac:dyDescent="0.45">
      <c r="E1" s="59"/>
      <c r="H1" s="59"/>
    </row>
    <row r="2" spans="2:16" s="62" customFormat="1" x14ac:dyDescent="0.45">
      <c r="B2" s="60" t="s">
        <v>9</v>
      </c>
      <c r="C2" s="61"/>
      <c r="D2" s="61"/>
      <c r="E2" s="59"/>
      <c r="H2" s="59"/>
    </row>
    <row r="3" spans="2:16" s="58" customFormat="1" ht="6.75" customHeight="1" x14ac:dyDescent="0.45">
      <c r="D3" s="53"/>
      <c r="E3" s="59"/>
      <c r="H3" s="59"/>
    </row>
    <row r="4" spans="2:16" ht="35.25" customHeight="1" x14ac:dyDescent="0.45">
      <c r="B4" s="58"/>
      <c r="C4" s="200" t="s">
        <v>69</v>
      </c>
      <c r="D4" s="200"/>
      <c r="F4" s="200" t="s">
        <v>70</v>
      </c>
      <c r="G4" s="200"/>
      <c r="I4" s="200" t="s">
        <v>122</v>
      </c>
      <c r="J4" s="200"/>
      <c r="K4" s="59"/>
      <c r="L4" s="59"/>
      <c r="M4" s="59"/>
      <c r="N4" s="59"/>
      <c r="O4" s="59"/>
    </row>
    <row r="5" spans="2:16" ht="15" customHeight="1" x14ac:dyDescent="0.45">
      <c r="C5" s="12" t="s">
        <v>131</v>
      </c>
      <c r="D5" s="12" t="s">
        <v>102</v>
      </c>
      <c r="F5" s="12" t="s">
        <v>131</v>
      </c>
      <c r="G5" s="12" t="s">
        <v>102</v>
      </c>
      <c r="I5" s="12" t="s">
        <v>131</v>
      </c>
      <c r="J5" s="12" t="s">
        <v>102</v>
      </c>
      <c r="K5" s="59"/>
      <c r="L5" s="59"/>
      <c r="M5" s="59"/>
      <c r="N5" s="59"/>
      <c r="O5" s="59"/>
      <c r="P5" s="59"/>
    </row>
    <row r="6" spans="2:16" ht="15" customHeight="1" x14ac:dyDescent="0.45">
      <c r="B6" s="138" t="s">
        <v>8</v>
      </c>
      <c r="C6" s="64">
        <v>33</v>
      </c>
      <c r="D6" s="64">
        <v>33</v>
      </c>
      <c r="F6" s="187">
        <v>1193579.6000000001</v>
      </c>
      <c r="G6" s="187">
        <v>1170980.2859999998</v>
      </c>
      <c r="I6" s="55">
        <v>0.99021455292969129</v>
      </c>
      <c r="J6" s="55">
        <v>0.98976041685470373</v>
      </c>
      <c r="K6" s="59"/>
      <c r="L6" s="59"/>
      <c r="M6" s="59"/>
      <c r="N6" s="59"/>
      <c r="O6" s="59"/>
    </row>
    <row r="7" spans="2:16" ht="15" customHeight="1" x14ac:dyDescent="0.45">
      <c r="B7" s="138" t="s">
        <v>71</v>
      </c>
      <c r="C7" s="64" t="s">
        <v>119</v>
      </c>
      <c r="D7" s="64" t="s">
        <v>119</v>
      </c>
      <c r="F7" s="187">
        <v>65000</v>
      </c>
      <c r="G7" s="187">
        <v>65000</v>
      </c>
      <c r="I7" s="55">
        <v>0.74099999999999999</v>
      </c>
      <c r="J7" s="55">
        <v>0.71850769230769229</v>
      </c>
      <c r="K7" s="59"/>
      <c r="L7" s="59"/>
      <c r="M7" s="59"/>
      <c r="N7" s="59"/>
      <c r="O7" s="59"/>
    </row>
    <row r="8" spans="2:16" ht="15" customHeight="1" x14ac:dyDescent="0.45">
      <c r="B8" s="138" t="s">
        <v>72</v>
      </c>
      <c r="C8" s="64">
        <v>2</v>
      </c>
      <c r="D8" s="64">
        <v>2</v>
      </c>
      <c r="F8" s="187">
        <v>19000</v>
      </c>
      <c r="G8" s="187">
        <v>18939</v>
      </c>
      <c r="I8" s="55">
        <v>0.95</v>
      </c>
      <c r="J8" s="55">
        <v>0.94974193803872919</v>
      </c>
      <c r="K8" s="59"/>
      <c r="L8" s="59"/>
      <c r="M8" s="59"/>
      <c r="N8" s="59"/>
      <c r="O8" s="59"/>
    </row>
    <row r="9" spans="2:16" ht="15" customHeight="1" x14ac:dyDescent="0.45">
      <c r="B9" s="139" t="s">
        <v>0</v>
      </c>
      <c r="C9" s="65">
        <v>35</v>
      </c>
      <c r="D9" s="65">
        <v>35</v>
      </c>
      <c r="E9" s="66"/>
      <c r="F9" s="188">
        <v>1277579.6000000001</v>
      </c>
      <c r="G9" s="188">
        <v>1254919.2859999998</v>
      </c>
      <c r="H9" s="66"/>
      <c r="I9" s="56">
        <v>0.97693708478125341</v>
      </c>
      <c r="J9" s="56">
        <v>0.97510661619118322</v>
      </c>
      <c r="K9" s="59"/>
      <c r="L9" s="59"/>
      <c r="M9" s="59"/>
      <c r="N9" s="59"/>
      <c r="O9" s="59"/>
    </row>
    <row r="10" spans="2:16" ht="15" customHeight="1" x14ac:dyDescent="0.45">
      <c r="B10" s="138" t="s">
        <v>8</v>
      </c>
      <c r="C10" s="64">
        <v>3</v>
      </c>
      <c r="D10" s="64">
        <v>3</v>
      </c>
      <c r="F10" s="187">
        <v>60533.829999999987</v>
      </c>
      <c r="G10" s="187">
        <v>61051.64</v>
      </c>
      <c r="I10" s="55">
        <v>0.8977452773102248</v>
      </c>
      <c r="J10" s="55">
        <v>0.94076971061747616</v>
      </c>
      <c r="K10" s="59"/>
      <c r="L10" s="59"/>
      <c r="M10" s="59"/>
      <c r="N10" s="59"/>
      <c r="O10" s="59"/>
    </row>
    <row r="11" spans="2:16" ht="15" customHeight="1" x14ac:dyDescent="0.45">
      <c r="B11" s="138" t="s">
        <v>72</v>
      </c>
      <c r="C11" s="64">
        <v>3</v>
      </c>
      <c r="D11" s="64">
        <v>3</v>
      </c>
      <c r="F11" s="187">
        <v>92865</v>
      </c>
      <c r="G11" s="187">
        <v>92865</v>
      </c>
      <c r="I11" s="55">
        <v>0.92446352815692612</v>
      </c>
      <c r="J11" s="55">
        <v>0.88118811881188119</v>
      </c>
      <c r="K11" s="59"/>
      <c r="L11" s="59"/>
      <c r="M11" s="59"/>
      <c r="N11" s="59"/>
      <c r="O11" s="59"/>
    </row>
    <row r="12" spans="2:16" ht="15" customHeight="1" x14ac:dyDescent="0.45">
      <c r="B12" s="139" t="s">
        <v>61</v>
      </c>
      <c r="C12" s="65">
        <v>6</v>
      </c>
      <c r="D12" s="65">
        <v>6</v>
      </c>
      <c r="E12" s="66"/>
      <c r="F12" s="188">
        <v>153398.82999999999</v>
      </c>
      <c r="G12" s="188">
        <v>153916.64000000001</v>
      </c>
      <c r="H12" s="66"/>
      <c r="I12" s="56">
        <v>0.91392004451593889</v>
      </c>
      <c r="J12" s="56">
        <v>0.9048213912997819</v>
      </c>
      <c r="K12" s="59"/>
      <c r="L12" s="59"/>
      <c r="M12" s="59"/>
      <c r="N12" s="59"/>
      <c r="O12" s="59"/>
    </row>
    <row r="13" spans="2:16" ht="15" customHeight="1" x14ac:dyDescent="0.45">
      <c r="B13" s="138" t="s">
        <v>8</v>
      </c>
      <c r="C13" s="64">
        <v>4</v>
      </c>
      <c r="D13" s="64">
        <v>4</v>
      </c>
      <c r="F13" s="152">
        <v>63256.880000000005</v>
      </c>
      <c r="G13" s="152">
        <v>64893.229999999996</v>
      </c>
      <c r="I13" s="55">
        <v>0.92568760900000135</v>
      </c>
      <c r="J13" s="55">
        <v>0.91900000000000004</v>
      </c>
      <c r="K13" s="59"/>
      <c r="L13" s="59"/>
      <c r="M13" s="59"/>
      <c r="N13" s="59"/>
      <c r="O13" s="59"/>
    </row>
    <row r="14" spans="2:16" ht="15" customHeight="1" x14ac:dyDescent="0.45">
      <c r="B14" s="138" t="s">
        <v>72</v>
      </c>
      <c r="C14" s="64" t="s">
        <v>119</v>
      </c>
      <c r="D14" s="64" t="s">
        <v>119</v>
      </c>
      <c r="F14" s="152">
        <v>47030.400000000016</v>
      </c>
      <c r="G14" s="152">
        <v>47030.400000000016</v>
      </c>
      <c r="I14" s="55" t="s">
        <v>119</v>
      </c>
      <c r="J14" s="55" t="s">
        <v>119</v>
      </c>
      <c r="K14" s="59"/>
      <c r="L14" s="163"/>
      <c r="M14" s="59"/>
      <c r="N14" s="59"/>
      <c r="O14" s="59"/>
    </row>
    <row r="15" spans="2:16" ht="15" customHeight="1" x14ac:dyDescent="0.45">
      <c r="B15" s="139" t="s">
        <v>2</v>
      </c>
      <c r="C15" s="65">
        <v>4</v>
      </c>
      <c r="D15" s="65">
        <v>4</v>
      </c>
      <c r="E15" s="66"/>
      <c r="F15" s="153">
        <v>110287.28000000003</v>
      </c>
      <c r="G15" s="153">
        <v>111923.63</v>
      </c>
      <c r="H15" s="66"/>
      <c r="I15" s="56">
        <v>0.92568760900000135</v>
      </c>
      <c r="J15" s="56">
        <v>0.91900000000000004</v>
      </c>
      <c r="K15" s="59"/>
      <c r="L15" s="59"/>
      <c r="M15" s="59"/>
      <c r="N15" s="59"/>
      <c r="O15" s="59"/>
    </row>
    <row r="16" spans="2:16" ht="15" customHeight="1" x14ac:dyDescent="0.45">
      <c r="B16" s="139" t="s">
        <v>1</v>
      </c>
      <c r="C16" s="65">
        <v>22</v>
      </c>
      <c r="D16" s="65">
        <v>22</v>
      </c>
      <c r="E16" s="67"/>
      <c r="F16" s="153">
        <v>745355.8835</v>
      </c>
      <c r="G16" s="153">
        <v>745355.8835</v>
      </c>
      <c r="H16" s="67"/>
      <c r="I16" s="56">
        <v>0.93100000000000005</v>
      </c>
      <c r="J16" s="56">
        <v>0.9062636841545636</v>
      </c>
      <c r="K16" s="59"/>
      <c r="L16" s="59"/>
      <c r="M16" s="59"/>
      <c r="N16" s="59"/>
      <c r="O16" s="59"/>
    </row>
    <row r="17" spans="1:17" ht="15" customHeight="1" x14ac:dyDescent="0.45">
      <c r="B17" s="140" t="s">
        <v>38</v>
      </c>
      <c r="C17" s="68">
        <v>67</v>
      </c>
      <c r="D17" s="68">
        <v>67</v>
      </c>
      <c r="E17" s="69"/>
      <c r="F17" s="154">
        <v>2286621.5935000004</v>
      </c>
      <c r="G17" s="154">
        <v>2266115.4394999999</v>
      </c>
      <c r="H17" s="69"/>
      <c r="I17" s="57">
        <v>0.95588498440878178</v>
      </c>
      <c r="J17" s="57">
        <v>0.94546760350528369</v>
      </c>
      <c r="K17" s="59"/>
      <c r="L17" s="59"/>
      <c r="M17" s="59"/>
      <c r="N17" s="59"/>
      <c r="O17" s="59"/>
    </row>
    <row r="18" spans="1:17" s="70" customFormat="1" x14ac:dyDescent="0.45">
      <c r="A18" s="137"/>
      <c r="B18" s="158" t="s">
        <v>73</v>
      </c>
      <c r="C18" s="59"/>
      <c r="D18" s="59"/>
      <c r="E18" s="59"/>
      <c r="F18" s="59"/>
      <c r="G18" s="59"/>
      <c r="H18" s="59"/>
      <c r="I18" s="59"/>
      <c r="J18" s="59"/>
      <c r="K18" s="59"/>
      <c r="L18" s="59"/>
      <c r="M18" s="59"/>
      <c r="N18" s="59"/>
      <c r="O18" s="59"/>
      <c r="P18" s="59"/>
      <c r="Q18" s="59"/>
    </row>
    <row r="19" spans="1:17" x14ac:dyDescent="0.45">
      <c r="C19" s="59"/>
      <c r="D19" s="59"/>
      <c r="F19" s="59"/>
      <c r="G19" s="59"/>
      <c r="I19" s="59"/>
      <c r="J19" s="59"/>
      <c r="K19" s="59"/>
      <c r="L19" s="59"/>
      <c r="M19" s="59"/>
      <c r="N19" s="59"/>
      <c r="O19" s="59"/>
      <c r="P19" s="59"/>
      <c r="Q19" s="59"/>
    </row>
    <row r="20" spans="1:17" x14ac:dyDescent="0.45">
      <c r="C20" s="59"/>
      <c r="D20" s="59"/>
      <c r="F20" s="59"/>
      <c r="G20" s="59"/>
      <c r="I20" s="59"/>
      <c r="J20" s="59"/>
      <c r="K20" s="59"/>
      <c r="L20" s="59"/>
      <c r="M20" s="59"/>
      <c r="N20" s="59"/>
      <c r="O20" s="59"/>
      <c r="P20" s="59"/>
      <c r="Q20" s="59"/>
    </row>
    <row r="21" spans="1:17" x14ac:dyDescent="0.45">
      <c r="C21" s="59"/>
      <c r="D21" s="59"/>
      <c r="F21" s="59"/>
      <c r="G21" s="59"/>
      <c r="I21" s="59"/>
      <c r="J21" s="59"/>
      <c r="K21" s="59"/>
      <c r="L21" s="59"/>
      <c r="M21" s="59"/>
      <c r="N21" s="59"/>
      <c r="O21" s="59"/>
      <c r="P21" s="59"/>
      <c r="Q21" s="59"/>
    </row>
    <row r="22" spans="1:17" x14ac:dyDescent="0.45">
      <c r="C22" s="59"/>
      <c r="D22" s="59"/>
      <c r="F22" s="59"/>
      <c r="G22" s="59"/>
      <c r="I22" s="59"/>
      <c r="J22" s="59"/>
      <c r="K22" s="59"/>
      <c r="L22" s="59"/>
      <c r="M22" s="59"/>
      <c r="N22" s="59"/>
      <c r="O22" s="59"/>
      <c r="P22" s="59"/>
      <c r="Q22" s="59"/>
    </row>
    <row r="23" spans="1:17" x14ac:dyDescent="0.45">
      <c r="C23" s="59"/>
      <c r="D23" s="59"/>
      <c r="F23" s="59"/>
      <c r="G23" s="59"/>
      <c r="I23" s="59"/>
      <c r="J23" s="59"/>
      <c r="K23" s="59"/>
      <c r="L23" s="59"/>
      <c r="M23" s="59"/>
      <c r="N23" s="59"/>
      <c r="O23" s="59"/>
      <c r="P23" s="59"/>
      <c r="Q23" s="59"/>
    </row>
    <row r="24" spans="1:17" x14ac:dyDescent="0.45">
      <c r="C24" s="59"/>
      <c r="D24" s="59"/>
      <c r="F24" s="59"/>
      <c r="G24" s="59"/>
      <c r="I24" s="59"/>
      <c r="J24" s="59"/>
      <c r="K24" s="59"/>
      <c r="L24" s="59"/>
      <c r="M24" s="59"/>
      <c r="N24" s="59"/>
      <c r="O24" s="59"/>
      <c r="P24" s="59"/>
      <c r="Q24" s="59"/>
    </row>
    <row r="25" spans="1:17" x14ac:dyDescent="0.45">
      <c r="C25" s="59"/>
      <c r="D25" s="59"/>
      <c r="F25" s="59"/>
      <c r="G25" s="59"/>
      <c r="I25" s="59"/>
      <c r="J25" s="59"/>
      <c r="K25" s="59"/>
      <c r="L25" s="59"/>
      <c r="M25" s="59"/>
      <c r="N25" s="59"/>
      <c r="O25" s="59"/>
      <c r="P25" s="59"/>
      <c r="Q25" s="59"/>
    </row>
    <row r="26" spans="1:17" x14ac:dyDescent="0.45">
      <c r="C26" s="59"/>
      <c r="D26" s="59"/>
      <c r="F26" s="59"/>
      <c r="G26" s="59"/>
      <c r="I26" s="59"/>
      <c r="J26" s="59"/>
      <c r="K26" s="59"/>
      <c r="L26" s="59"/>
      <c r="M26" s="163"/>
      <c r="N26" s="59"/>
      <c r="O26" s="59"/>
      <c r="P26" s="59"/>
      <c r="Q26" s="59"/>
    </row>
    <row r="27" spans="1:17" x14ac:dyDescent="0.45">
      <c r="C27" s="59"/>
      <c r="D27" s="59"/>
      <c r="F27" s="163"/>
      <c r="G27" s="59"/>
      <c r="I27" s="59"/>
      <c r="J27" s="59"/>
      <c r="K27" s="59"/>
      <c r="L27" s="59"/>
      <c r="M27" s="59"/>
      <c r="N27" s="59"/>
      <c r="O27" s="59"/>
      <c r="P27" s="59"/>
      <c r="Q27" s="59"/>
    </row>
    <row r="28" spans="1:17" x14ac:dyDescent="0.45">
      <c r="C28" s="59"/>
      <c r="D28" s="59"/>
      <c r="F28" s="59"/>
      <c r="G28" s="59"/>
      <c r="I28" s="59"/>
      <c r="J28" s="59"/>
      <c r="K28" s="59"/>
      <c r="L28" s="59"/>
      <c r="M28" s="59"/>
      <c r="N28" s="59"/>
      <c r="O28" s="59"/>
      <c r="P28" s="59"/>
      <c r="Q28" s="59"/>
    </row>
    <row r="29" spans="1:17" x14ac:dyDescent="0.45">
      <c r="C29" s="59"/>
      <c r="D29" s="59"/>
      <c r="F29" s="59"/>
      <c r="G29" s="59"/>
      <c r="I29" s="59"/>
      <c r="J29" s="59"/>
      <c r="K29" s="59"/>
      <c r="L29" s="59"/>
      <c r="M29" s="59"/>
      <c r="N29" s="59"/>
      <c r="O29" s="59"/>
      <c r="P29" s="59"/>
      <c r="Q29" s="59"/>
    </row>
    <row r="30" spans="1:17" x14ac:dyDescent="0.45">
      <c r="C30" s="59"/>
      <c r="D30" s="59"/>
      <c r="F30" s="59"/>
      <c r="G30" s="59"/>
      <c r="I30" s="59"/>
      <c r="J30" s="59"/>
      <c r="K30" s="59"/>
      <c r="L30" s="59"/>
      <c r="M30" s="59"/>
      <c r="N30" s="59"/>
      <c r="O30" s="59"/>
      <c r="P30" s="59"/>
      <c r="Q30" s="59"/>
    </row>
    <row r="31" spans="1:17" x14ac:dyDescent="0.45">
      <c r="C31" s="59"/>
      <c r="D31" s="59"/>
      <c r="F31" s="59"/>
      <c r="G31" s="59"/>
      <c r="I31" s="59"/>
      <c r="J31" s="59"/>
      <c r="K31" s="59"/>
      <c r="L31" s="59"/>
      <c r="M31" s="59"/>
      <c r="N31" s="59"/>
      <c r="O31" s="59"/>
      <c r="P31" s="59"/>
      <c r="Q31" s="59"/>
    </row>
    <row r="32" spans="1:17" x14ac:dyDescent="0.45">
      <c r="C32" s="59"/>
      <c r="D32" s="59"/>
      <c r="F32" s="59"/>
      <c r="G32" s="59"/>
      <c r="I32" s="59"/>
      <c r="J32" s="59"/>
      <c r="K32" s="59"/>
      <c r="L32" s="59"/>
      <c r="M32" s="59"/>
      <c r="N32" s="59"/>
      <c r="O32" s="59"/>
      <c r="P32" s="59"/>
      <c r="Q32" s="59"/>
    </row>
    <row r="33" spans="3:17" x14ac:dyDescent="0.45">
      <c r="C33" s="59"/>
      <c r="D33" s="59"/>
      <c r="F33" s="59"/>
      <c r="G33" s="59"/>
      <c r="I33" s="59"/>
      <c r="J33" s="59"/>
      <c r="K33" s="59"/>
      <c r="L33" s="59"/>
      <c r="M33" s="59"/>
      <c r="N33" s="59"/>
      <c r="O33" s="59"/>
      <c r="P33" s="59"/>
      <c r="Q33" s="59"/>
    </row>
    <row r="34" spans="3:17" x14ac:dyDescent="0.45">
      <c r="C34" s="59"/>
      <c r="D34" s="59"/>
      <c r="F34" s="59"/>
      <c r="G34" s="59"/>
      <c r="I34" s="59"/>
      <c r="J34" s="59"/>
      <c r="K34" s="59"/>
      <c r="L34" s="59"/>
      <c r="M34" s="59"/>
      <c r="N34" s="59"/>
      <c r="O34" s="59"/>
      <c r="P34" s="59"/>
      <c r="Q34" s="59"/>
    </row>
    <row r="35" spans="3:17" x14ac:dyDescent="0.45">
      <c r="C35" s="59"/>
      <c r="D35" s="59"/>
      <c r="F35" s="59"/>
      <c r="G35" s="59"/>
      <c r="I35" s="59"/>
      <c r="J35" s="59"/>
      <c r="K35" s="59"/>
      <c r="L35" s="59"/>
      <c r="M35" s="59"/>
      <c r="N35" s="59"/>
      <c r="O35" s="59"/>
      <c r="P35" s="59"/>
      <c r="Q35" s="59"/>
    </row>
    <row r="36" spans="3:17" x14ac:dyDescent="0.45">
      <c r="C36" s="59"/>
      <c r="D36" s="59"/>
      <c r="F36" s="59"/>
      <c r="G36" s="59"/>
      <c r="I36" s="59"/>
      <c r="J36" s="59"/>
      <c r="K36" s="59"/>
      <c r="L36" s="59"/>
      <c r="M36" s="59"/>
      <c r="N36" s="59"/>
      <c r="O36" s="59"/>
      <c r="P36" s="59"/>
      <c r="Q36" s="59"/>
    </row>
    <row r="37" spans="3:17" x14ac:dyDescent="0.45">
      <c r="C37" s="59"/>
      <c r="D37" s="59"/>
      <c r="F37" s="59"/>
      <c r="G37" s="59"/>
      <c r="I37" s="59"/>
      <c r="J37" s="59"/>
      <c r="K37" s="59"/>
      <c r="L37" s="59"/>
      <c r="M37" s="59"/>
      <c r="N37" s="59"/>
      <c r="O37" s="59"/>
      <c r="P37" s="59"/>
      <c r="Q37" s="59"/>
    </row>
    <row r="38" spans="3:17" x14ac:dyDescent="0.45">
      <c r="C38" s="59"/>
      <c r="D38" s="59"/>
      <c r="F38" s="59"/>
      <c r="G38" s="59"/>
      <c r="I38" s="59"/>
      <c r="J38" s="59"/>
      <c r="K38" s="59"/>
      <c r="L38" s="59"/>
      <c r="M38" s="59"/>
      <c r="N38" s="59"/>
      <c r="O38" s="59"/>
      <c r="P38" s="59"/>
      <c r="Q38" s="59"/>
    </row>
  </sheetData>
  <mergeCells count="3">
    <mergeCell ref="C4:D4"/>
    <mergeCell ref="F4:G4"/>
    <mergeCell ref="I4:J4"/>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176"/>
  <sheetViews>
    <sheetView showGridLines="0" zoomScale="90" zoomScaleNormal="90" zoomScaleSheetLayoutView="90" workbookViewId="0">
      <selection activeCell="H24" sqref="H24"/>
    </sheetView>
  </sheetViews>
  <sheetFormatPr baseColWidth="10" defaultColWidth="11.453125" defaultRowHeight="15" x14ac:dyDescent="0.4"/>
  <cols>
    <col min="1" max="1" width="0.81640625" style="73" customWidth="1"/>
    <col min="2" max="2" width="22.81640625" style="73" customWidth="1"/>
    <col min="3" max="4" width="10.26953125" style="109" customWidth="1"/>
    <col min="5" max="5" width="7.453125" style="109" customWidth="1"/>
    <col min="6" max="6" width="0.81640625" style="73" customWidth="1"/>
    <col min="7" max="8" width="10.26953125" style="73" customWidth="1"/>
    <col min="9" max="9" width="7.453125" style="73" customWidth="1"/>
    <col min="10" max="10" width="0.81640625" style="73" customWidth="1"/>
    <col min="11" max="12" width="12.26953125" style="109" bestFit="1" customWidth="1"/>
    <col min="13" max="13" width="7.453125" style="73" customWidth="1"/>
    <col min="14" max="14" width="0.81640625" style="73" customWidth="1"/>
    <col min="15" max="16" width="10.26953125" style="73" customWidth="1"/>
    <col min="17" max="17" width="7.453125" style="73" customWidth="1"/>
    <col min="18" max="16384" width="11.453125" style="73"/>
  </cols>
  <sheetData>
    <row r="1" spans="2:17" s="76" customFormat="1" ht="6.75" customHeight="1" x14ac:dyDescent="0.4"/>
    <row r="2" spans="2:17" s="74" customFormat="1" x14ac:dyDescent="0.4">
      <c r="B2" s="71" t="s">
        <v>32</v>
      </c>
    </row>
    <row r="3" spans="2:17" s="76" customFormat="1" ht="6.75" customHeight="1" x14ac:dyDescent="0.4"/>
    <row r="4" spans="2:17" ht="15" customHeight="1" x14ac:dyDescent="0.4">
      <c r="B4" s="98"/>
      <c r="C4" s="201" t="s">
        <v>105</v>
      </c>
      <c r="D4" s="201"/>
      <c r="E4" s="201"/>
      <c r="F4" s="185"/>
      <c r="G4" s="201" t="s">
        <v>106</v>
      </c>
      <c r="H4" s="201"/>
      <c r="I4" s="201"/>
      <c r="J4" s="185"/>
      <c r="K4" s="201" t="s">
        <v>107</v>
      </c>
      <c r="L4" s="201"/>
      <c r="M4" s="201"/>
      <c r="N4" s="185"/>
      <c r="O4" s="201" t="s">
        <v>108</v>
      </c>
      <c r="P4" s="201"/>
      <c r="Q4" s="201"/>
    </row>
    <row r="5" spans="2:17" ht="15" customHeight="1" x14ac:dyDescent="0.4">
      <c r="B5" s="100"/>
      <c r="C5" s="101" t="s">
        <v>131</v>
      </c>
      <c r="D5" s="101" t="s">
        <v>102</v>
      </c>
      <c r="E5" s="101" t="s">
        <v>10</v>
      </c>
      <c r="F5" s="99"/>
      <c r="G5" s="101" t="s">
        <v>131</v>
      </c>
      <c r="H5" s="101" t="s">
        <v>102</v>
      </c>
      <c r="I5" s="101" t="s">
        <v>10</v>
      </c>
      <c r="J5" s="99"/>
      <c r="K5" s="101" t="s">
        <v>131</v>
      </c>
      <c r="L5" s="101" t="s">
        <v>102</v>
      </c>
      <c r="M5" s="101" t="s">
        <v>10</v>
      </c>
      <c r="N5" s="99"/>
      <c r="O5" s="101" t="s">
        <v>131</v>
      </c>
      <c r="P5" s="101" t="s">
        <v>102</v>
      </c>
      <c r="Q5" s="101" t="s">
        <v>10</v>
      </c>
    </row>
    <row r="6" spans="2:17" ht="15" customHeight="1" x14ac:dyDescent="0.4">
      <c r="B6" s="102" t="s">
        <v>11</v>
      </c>
      <c r="C6" s="103">
        <v>1469</v>
      </c>
      <c r="D6" s="103">
        <v>1408</v>
      </c>
      <c r="E6" s="104">
        <v>4.3323863636363535E-2</v>
      </c>
      <c r="F6" s="104"/>
      <c r="G6" s="103">
        <v>6210</v>
      </c>
      <c r="H6" s="103">
        <v>6210</v>
      </c>
      <c r="I6" s="104">
        <v>0</v>
      </c>
      <c r="J6" s="104"/>
      <c r="K6" s="103">
        <v>7679</v>
      </c>
      <c r="L6" s="103">
        <v>7618</v>
      </c>
      <c r="M6" s="104">
        <v>8.0073510107638857E-3</v>
      </c>
      <c r="N6" s="104"/>
      <c r="O6" s="103" t="s">
        <v>119</v>
      </c>
      <c r="P6" s="103" t="s">
        <v>119</v>
      </c>
      <c r="Q6" s="104" t="s">
        <v>119</v>
      </c>
    </row>
    <row r="7" spans="2:17" ht="15" customHeight="1" x14ac:dyDescent="0.4">
      <c r="B7" s="102" t="s">
        <v>12</v>
      </c>
      <c r="C7" s="103">
        <v>3704</v>
      </c>
      <c r="D7" s="103">
        <v>3704</v>
      </c>
      <c r="E7" s="104">
        <v>0</v>
      </c>
      <c r="F7" s="104"/>
      <c r="G7" s="103">
        <v>7617</v>
      </c>
      <c r="H7" s="103">
        <v>7617</v>
      </c>
      <c r="I7" s="104">
        <v>0</v>
      </c>
      <c r="J7" s="104"/>
      <c r="K7" s="103">
        <v>11321</v>
      </c>
      <c r="L7" s="103">
        <v>11321</v>
      </c>
      <c r="M7" s="104">
        <v>0</v>
      </c>
      <c r="N7" s="104"/>
      <c r="O7" s="103" t="s">
        <v>119</v>
      </c>
      <c r="P7" s="103" t="s">
        <v>119</v>
      </c>
      <c r="Q7" s="104" t="s">
        <v>119</v>
      </c>
    </row>
    <row r="8" spans="2:17" ht="15" customHeight="1" x14ac:dyDescent="0.4">
      <c r="B8" s="102" t="s">
        <v>13</v>
      </c>
      <c r="C8" s="105" t="s">
        <v>121</v>
      </c>
      <c r="D8" s="105" t="s">
        <v>119</v>
      </c>
      <c r="E8" s="104" t="s">
        <v>119</v>
      </c>
      <c r="F8" s="104"/>
      <c r="G8" s="105" t="s">
        <v>119</v>
      </c>
      <c r="H8" s="105" t="s">
        <v>119</v>
      </c>
      <c r="I8" s="104" t="s">
        <v>119</v>
      </c>
      <c r="J8" s="104"/>
      <c r="K8" s="105" t="s">
        <v>119</v>
      </c>
      <c r="L8" s="103" t="s">
        <v>119</v>
      </c>
      <c r="M8" s="104" t="s">
        <v>119</v>
      </c>
      <c r="N8" s="104"/>
      <c r="O8" s="105" t="s">
        <v>119</v>
      </c>
      <c r="P8" s="103" t="s">
        <v>119</v>
      </c>
      <c r="Q8" s="104" t="s">
        <v>119</v>
      </c>
    </row>
    <row r="9" spans="2:17" ht="15" customHeight="1" x14ac:dyDescent="0.4">
      <c r="B9" s="102" t="s">
        <v>116</v>
      </c>
      <c r="C9" s="105">
        <v>462408.01</v>
      </c>
      <c r="D9" s="105">
        <v>432169.33999999991</v>
      </c>
      <c r="E9" s="104">
        <v>6.996949390255236E-2</v>
      </c>
      <c r="F9" s="104"/>
      <c r="G9" s="105">
        <v>796171.59000000008</v>
      </c>
      <c r="H9" s="105">
        <v>803810.946</v>
      </c>
      <c r="I9" s="104">
        <v>-9.5039213362489994E-3</v>
      </c>
      <c r="J9" s="104"/>
      <c r="K9" s="105">
        <v>1258579.6000000001</v>
      </c>
      <c r="L9" s="103">
        <v>1235980.2859999998</v>
      </c>
      <c r="M9" s="104">
        <v>1.8284526263067091E-2</v>
      </c>
      <c r="N9" s="104"/>
      <c r="O9" s="105">
        <v>35180.684999999998</v>
      </c>
      <c r="P9" s="103">
        <v>32505.098999999998</v>
      </c>
      <c r="Q9" s="104">
        <v>8.2312808830393047E-2</v>
      </c>
    </row>
    <row r="10" spans="2:17" ht="15" customHeight="1" x14ac:dyDescent="0.4">
      <c r="B10" s="106" t="s">
        <v>14</v>
      </c>
      <c r="C10" s="172">
        <v>467581.01</v>
      </c>
      <c r="D10" s="172">
        <v>437281.33999999991</v>
      </c>
      <c r="E10" s="173">
        <v>6.9291019827189659E-2</v>
      </c>
      <c r="F10" s="174"/>
      <c r="G10" s="172">
        <v>809998.59000000008</v>
      </c>
      <c r="H10" s="172">
        <v>817637.946</v>
      </c>
      <c r="I10" s="107">
        <v>-9.3432013978469453E-3</v>
      </c>
      <c r="J10" s="108"/>
      <c r="K10" s="110">
        <v>1277579.6000000001</v>
      </c>
      <c r="L10" s="110">
        <v>1254919.2859999998</v>
      </c>
      <c r="M10" s="111">
        <v>1.8057188420642634E-2</v>
      </c>
      <c r="N10" s="101"/>
      <c r="O10" s="110">
        <v>35180.684999999998</v>
      </c>
      <c r="P10" s="110">
        <v>32505.098999999998</v>
      </c>
      <c r="Q10" s="107">
        <v>8.2312808830393047E-2</v>
      </c>
    </row>
    <row r="11" spans="2:17" ht="10" customHeight="1" x14ac:dyDescent="0.4">
      <c r="C11" s="175"/>
      <c r="D11" s="175"/>
      <c r="E11" s="175"/>
      <c r="F11" s="175"/>
      <c r="G11" s="175"/>
      <c r="H11" s="175"/>
    </row>
    <row r="12" spans="2:17" ht="14.5" customHeight="1" x14ac:dyDescent="0.4">
      <c r="B12" s="98"/>
      <c r="C12" s="201" t="s">
        <v>129</v>
      </c>
      <c r="D12" s="201"/>
      <c r="E12" s="201"/>
      <c r="F12" s="185"/>
      <c r="G12" s="201" t="s">
        <v>130</v>
      </c>
      <c r="H12" s="201"/>
      <c r="I12" s="201"/>
      <c r="J12" s="185"/>
      <c r="K12" s="201" t="s">
        <v>109</v>
      </c>
      <c r="L12" s="201"/>
      <c r="M12" s="201"/>
      <c r="N12" s="185"/>
      <c r="O12" s="201" t="s">
        <v>126</v>
      </c>
      <c r="P12" s="201"/>
      <c r="Q12" s="201"/>
    </row>
    <row r="13" spans="2:17" x14ac:dyDescent="0.4">
      <c r="B13" s="100"/>
      <c r="C13" s="101" t="s">
        <v>131</v>
      </c>
      <c r="D13" s="101" t="s">
        <v>102</v>
      </c>
      <c r="E13" s="101" t="s">
        <v>10</v>
      </c>
      <c r="F13" s="99"/>
      <c r="G13" s="101" t="s">
        <v>131</v>
      </c>
      <c r="H13" s="101" t="s">
        <v>102</v>
      </c>
      <c r="I13" s="101" t="s">
        <v>10</v>
      </c>
      <c r="J13" s="99"/>
      <c r="K13" s="101" t="s">
        <v>131</v>
      </c>
      <c r="L13" s="101" t="s">
        <v>102</v>
      </c>
      <c r="M13" s="101" t="s">
        <v>10</v>
      </c>
      <c r="N13" s="99"/>
      <c r="O13" s="101" t="s">
        <v>131</v>
      </c>
      <c r="P13" s="101" t="s">
        <v>102</v>
      </c>
      <c r="Q13" s="101" t="s">
        <v>10</v>
      </c>
    </row>
    <row r="14" spans="2:17" x14ac:dyDescent="0.4">
      <c r="B14" s="102" t="s">
        <v>11</v>
      </c>
      <c r="C14" s="103">
        <v>985.02634383193345</v>
      </c>
      <c r="D14" s="103">
        <v>940.10199999999998</v>
      </c>
      <c r="E14" s="104">
        <v>4.7786669778314916E-2</v>
      </c>
      <c r="F14" s="160"/>
      <c r="G14" s="103">
        <v>5414.9511506050412</v>
      </c>
      <c r="H14" s="103">
        <v>5522.1042850000003</v>
      </c>
      <c r="I14" s="104">
        <v>-1.9404402536552068E-2</v>
      </c>
      <c r="J14" s="104"/>
      <c r="K14" s="103">
        <v>6399.9774944369747</v>
      </c>
      <c r="L14" s="103">
        <v>7715.4722694705888</v>
      </c>
      <c r="M14" s="104">
        <v>-0.17050087526578317</v>
      </c>
      <c r="N14" s="104"/>
      <c r="O14" s="103">
        <v>208.802741</v>
      </c>
      <c r="P14" s="103">
        <v>190.047574</v>
      </c>
      <c r="Q14" s="104">
        <v>9.8686695153498816E-2</v>
      </c>
    </row>
    <row r="15" spans="2:17" x14ac:dyDescent="0.4">
      <c r="B15" s="102" t="s">
        <v>12</v>
      </c>
      <c r="C15" s="103">
        <v>2598.3614210084033</v>
      </c>
      <c r="D15" s="103">
        <v>2988.0996529411764</v>
      </c>
      <c r="E15" s="104">
        <v>-0.13043013192319575</v>
      </c>
      <c r="F15" s="104"/>
      <c r="G15" s="103">
        <v>10023.209175050421</v>
      </c>
      <c r="H15" s="103">
        <v>10908.243382000001</v>
      </c>
      <c r="I15" s="104">
        <v>-8.1134438970256184E-2</v>
      </c>
      <c r="J15" s="104"/>
      <c r="K15" s="103">
        <v>12621.570596058824</v>
      </c>
      <c r="L15" s="103">
        <v>13896.343034941177</v>
      </c>
      <c r="M15" s="104">
        <v>-9.1734381892922934E-2</v>
      </c>
      <c r="N15" s="104"/>
      <c r="O15" s="103">
        <v>350.49198899999999</v>
      </c>
      <c r="P15" s="103">
        <v>285.26871399999999</v>
      </c>
      <c r="Q15" s="104">
        <v>0.22863802372663966</v>
      </c>
    </row>
    <row r="16" spans="2:17" x14ac:dyDescent="0.4">
      <c r="B16" s="102" t="s">
        <v>13</v>
      </c>
      <c r="C16" s="105" t="s">
        <v>121</v>
      </c>
      <c r="D16" s="105" t="s">
        <v>119</v>
      </c>
      <c r="E16" s="104" t="s">
        <v>119</v>
      </c>
      <c r="F16" s="104"/>
      <c r="G16" s="105" t="s">
        <v>121</v>
      </c>
      <c r="H16" s="105" t="s">
        <v>119</v>
      </c>
      <c r="I16" s="104" t="s">
        <v>119</v>
      </c>
      <c r="J16" s="104"/>
      <c r="K16" s="105" t="s">
        <v>119</v>
      </c>
      <c r="L16" s="103" t="s">
        <v>119</v>
      </c>
      <c r="M16" s="104" t="s">
        <v>119</v>
      </c>
      <c r="N16" s="104"/>
      <c r="O16" s="105">
        <v>9171.1483039999875</v>
      </c>
      <c r="P16" s="103">
        <v>7472.3033290000039</v>
      </c>
      <c r="Q16" s="104">
        <v>0.2273522500628109</v>
      </c>
    </row>
    <row r="17" spans="2:19" x14ac:dyDescent="0.4">
      <c r="B17" s="102" t="s">
        <v>116</v>
      </c>
      <c r="C17" s="105">
        <v>490482.42259782425</v>
      </c>
      <c r="D17" s="105">
        <v>420139.09181328589</v>
      </c>
      <c r="E17" s="104">
        <v>0.16742867339704648</v>
      </c>
      <c r="F17" s="104"/>
      <c r="G17" s="105">
        <v>810476.8010629412</v>
      </c>
      <c r="H17" s="105">
        <v>755955.31539458991</v>
      </c>
      <c r="I17" s="104">
        <v>7.212263021114218E-2</v>
      </c>
      <c r="J17" s="104"/>
      <c r="K17" s="105">
        <v>1300959.2236607654</v>
      </c>
      <c r="L17" s="103">
        <v>1176094.4072078757</v>
      </c>
      <c r="M17" s="104">
        <v>0.106169041947344</v>
      </c>
      <c r="N17" s="104"/>
      <c r="O17" s="105">
        <v>61696.784966000007</v>
      </c>
      <c r="P17" s="103">
        <v>51466.104382999998</v>
      </c>
      <c r="Q17" s="104">
        <v>0.19878482557889798</v>
      </c>
    </row>
    <row r="18" spans="2:19" x14ac:dyDescent="0.4">
      <c r="B18" s="106" t="s">
        <v>14</v>
      </c>
      <c r="C18" s="110">
        <v>494065.81036266458</v>
      </c>
      <c r="D18" s="110">
        <v>424067.29346622707</v>
      </c>
      <c r="E18" s="173">
        <v>0.16506464416127442</v>
      </c>
      <c r="F18" s="101"/>
      <c r="G18" s="110">
        <v>825914.96138859668</v>
      </c>
      <c r="H18" s="110">
        <v>772385.66306158993</v>
      </c>
      <c r="I18" s="107">
        <v>6.9303847659246687E-2</v>
      </c>
      <c r="J18" s="108"/>
      <c r="K18" s="110">
        <v>1319980.7717512613</v>
      </c>
      <c r="L18" s="110">
        <v>1197706.2225122876</v>
      </c>
      <c r="M18" s="173">
        <v>0.10209060196956554</v>
      </c>
      <c r="N18" s="101"/>
      <c r="O18" s="110">
        <v>71427.227999999988</v>
      </c>
      <c r="P18" s="110">
        <v>59413.724000000002</v>
      </c>
      <c r="Q18" s="107">
        <v>0.20220082484646107</v>
      </c>
    </row>
    <row r="20" spans="2:19" x14ac:dyDescent="0.4">
      <c r="M20" s="109"/>
      <c r="N20" s="109"/>
      <c r="O20" s="109"/>
      <c r="P20" s="109"/>
      <c r="Q20" s="109"/>
      <c r="R20" s="109"/>
      <c r="S20" s="109"/>
    </row>
    <row r="21" spans="2:19" x14ac:dyDescent="0.4">
      <c r="M21" s="109"/>
      <c r="N21" s="109"/>
      <c r="O21" s="109"/>
      <c r="P21" s="109"/>
      <c r="Q21" s="109"/>
      <c r="R21" s="109"/>
      <c r="S21" s="109"/>
    </row>
    <row r="26" spans="2:19" x14ac:dyDescent="0.4">
      <c r="M26" s="160"/>
    </row>
    <row r="27" spans="2:19" x14ac:dyDescent="0.4">
      <c r="C27" s="73"/>
      <c r="D27" s="73"/>
      <c r="E27" s="73"/>
      <c r="F27" s="160"/>
      <c r="K27" s="73"/>
      <c r="L27" s="73"/>
    </row>
    <row r="28" spans="2:19" x14ac:dyDescent="0.4">
      <c r="C28" s="73"/>
      <c r="D28" s="73"/>
      <c r="E28" s="73"/>
      <c r="K28" s="73"/>
      <c r="L28" s="73"/>
    </row>
    <row r="29" spans="2:19" x14ac:dyDescent="0.4">
      <c r="C29" s="73"/>
      <c r="D29" s="73"/>
      <c r="E29" s="73"/>
      <c r="K29" s="73"/>
      <c r="L29" s="73"/>
    </row>
    <row r="30" spans="2:19" x14ac:dyDescent="0.4">
      <c r="C30" s="73"/>
      <c r="D30" s="73"/>
      <c r="E30" s="73"/>
      <c r="K30" s="73"/>
      <c r="L30" s="73"/>
    </row>
    <row r="31" spans="2:19" x14ac:dyDescent="0.4">
      <c r="C31" s="73"/>
      <c r="D31" s="73"/>
      <c r="E31" s="73"/>
      <c r="K31" s="73"/>
      <c r="L31" s="73"/>
    </row>
    <row r="32" spans="2:19" x14ac:dyDescent="0.4">
      <c r="C32" s="73"/>
      <c r="D32" s="73"/>
      <c r="E32" s="73"/>
      <c r="K32" s="73"/>
      <c r="L32" s="73"/>
    </row>
    <row r="33" s="73" customFormat="1" x14ac:dyDescent="0.4"/>
    <row r="34" s="73" customFormat="1" x14ac:dyDescent="0.4"/>
    <row r="35" s="73" customFormat="1" x14ac:dyDescent="0.4"/>
    <row r="36" s="73" customFormat="1" x14ac:dyDescent="0.4"/>
    <row r="37" s="73" customFormat="1" x14ac:dyDescent="0.4"/>
    <row r="38" s="73" customFormat="1" x14ac:dyDescent="0.4"/>
    <row r="39" s="73" customFormat="1" x14ac:dyDescent="0.4"/>
    <row r="40" s="73" customFormat="1" x14ac:dyDescent="0.4"/>
    <row r="41" s="73" customFormat="1" x14ac:dyDescent="0.4"/>
    <row r="42" s="73" customFormat="1" x14ac:dyDescent="0.4"/>
    <row r="43" s="73" customFormat="1" x14ac:dyDescent="0.4"/>
    <row r="44" s="73" customFormat="1" x14ac:dyDescent="0.4"/>
    <row r="45" s="73" customFormat="1" x14ac:dyDescent="0.4"/>
    <row r="46" s="73" customFormat="1" x14ac:dyDescent="0.4"/>
    <row r="47" s="73" customFormat="1" x14ac:dyDescent="0.4"/>
    <row r="48" s="73" customFormat="1" x14ac:dyDescent="0.4"/>
    <row r="49" s="73" customFormat="1" x14ac:dyDescent="0.4"/>
    <row r="50" s="73" customFormat="1" x14ac:dyDescent="0.4"/>
    <row r="51" s="73" customFormat="1" x14ac:dyDescent="0.4"/>
    <row r="52" s="73" customFormat="1" x14ac:dyDescent="0.4"/>
    <row r="53" s="73" customFormat="1" x14ac:dyDescent="0.4"/>
    <row r="54" s="73" customFormat="1" x14ac:dyDescent="0.4"/>
    <row r="55" s="73" customFormat="1" x14ac:dyDescent="0.4"/>
    <row r="56" s="73" customFormat="1" x14ac:dyDescent="0.4"/>
    <row r="57" s="73" customFormat="1" x14ac:dyDescent="0.4"/>
    <row r="58" s="73" customFormat="1" x14ac:dyDescent="0.4"/>
    <row r="59" s="73" customFormat="1" x14ac:dyDescent="0.4"/>
    <row r="60" s="73" customFormat="1" x14ac:dyDescent="0.4"/>
    <row r="61" s="73" customFormat="1" x14ac:dyDescent="0.4"/>
    <row r="62" s="73" customFormat="1" x14ac:dyDescent="0.4"/>
    <row r="63" s="73" customFormat="1" x14ac:dyDescent="0.4"/>
    <row r="64" s="73" customFormat="1" x14ac:dyDescent="0.4"/>
    <row r="65" s="73" customFormat="1" x14ac:dyDescent="0.4"/>
    <row r="66" s="73" customFormat="1" x14ac:dyDescent="0.4"/>
    <row r="67" s="73" customFormat="1" x14ac:dyDescent="0.4"/>
    <row r="68" s="73" customFormat="1" x14ac:dyDescent="0.4"/>
    <row r="69" s="73" customFormat="1" x14ac:dyDescent="0.4"/>
    <row r="70" s="73" customFormat="1" x14ac:dyDescent="0.4"/>
    <row r="71" s="73" customFormat="1" x14ac:dyDescent="0.4"/>
    <row r="72" s="73" customFormat="1" x14ac:dyDescent="0.4"/>
    <row r="73" s="73" customFormat="1" x14ac:dyDescent="0.4"/>
    <row r="74" s="73" customFormat="1" x14ac:dyDescent="0.4"/>
    <row r="75" s="73" customFormat="1" x14ac:dyDescent="0.4"/>
    <row r="76" s="73" customFormat="1" x14ac:dyDescent="0.4"/>
    <row r="77" s="73" customFormat="1" x14ac:dyDescent="0.4"/>
    <row r="78" s="73" customFormat="1" x14ac:dyDescent="0.4"/>
    <row r="79" s="73" customFormat="1" x14ac:dyDescent="0.4"/>
    <row r="80" s="73" customFormat="1" x14ac:dyDescent="0.4"/>
    <row r="81" s="73" customFormat="1" x14ac:dyDescent="0.4"/>
    <row r="82" s="73" customFormat="1" x14ac:dyDescent="0.4"/>
    <row r="83" s="73" customFormat="1" x14ac:dyDescent="0.4"/>
    <row r="84" s="73" customFormat="1" x14ac:dyDescent="0.4"/>
    <row r="85" s="73" customFormat="1" x14ac:dyDescent="0.4"/>
    <row r="86" s="73" customFormat="1" x14ac:dyDescent="0.4"/>
    <row r="87" s="73" customFormat="1" x14ac:dyDescent="0.4"/>
    <row r="88" s="73" customFormat="1" x14ac:dyDescent="0.4"/>
    <row r="89" s="73" customFormat="1" x14ac:dyDescent="0.4"/>
    <row r="90" s="73" customFormat="1" x14ac:dyDescent="0.4"/>
    <row r="91" s="73" customFormat="1" x14ac:dyDescent="0.4"/>
    <row r="92" s="73" customFormat="1" x14ac:dyDescent="0.4"/>
    <row r="93" s="73" customFormat="1" x14ac:dyDescent="0.4"/>
    <row r="94" s="73" customFormat="1" x14ac:dyDescent="0.4"/>
    <row r="95" s="73" customFormat="1" x14ac:dyDescent="0.4"/>
    <row r="96" s="73" customFormat="1" x14ac:dyDescent="0.4"/>
    <row r="97" s="73" customFormat="1" x14ac:dyDescent="0.4"/>
    <row r="98" s="73" customFormat="1" x14ac:dyDescent="0.4"/>
    <row r="99" s="73" customFormat="1" x14ac:dyDescent="0.4"/>
    <row r="100" s="73" customFormat="1" x14ac:dyDescent="0.4"/>
    <row r="101" s="73" customFormat="1" x14ac:dyDescent="0.4"/>
    <row r="102" s="73" customFormat="1" x14ac:dyDescent="0.4"/>
    <row r="103" s="73" customFormat="1" x14ac:dyDescent="0.4"/>
    <row r="104" s="73" customFormat="1" x14ac:dyDescent="0.4"/>
    <row r="105" s="73" customFormat="1" x14ac:dyDescent="0.4"/>
    <row r="106" s="73" customFormat="1" x14ac:dyDescent="0.4"/>
    <row r="107" s="73" customFormat="1" x14ac:dyDescent="0.4"/>
    <row r="108" s="73" customFormat="1" x14ac:dyDescent="0.4"/>
    <row r="109" s="73" customFormat="1" x14ac:dyDescent="0.4"/>
    <row r="110" s="73" customFormat="1" x14ac:dyDescent="0.4"/>
    <row r="111" s="73" customFormat="1" x14ac:dyDescent="0.4"/>
    <row r="112" s="73" customFormat="1" x14ac:dyDescent="0.4"/>
    <row r="113" s="73" customFormat="1" x14ac:dyDescent="0.4"/>
    <row r="114" s="73" customFormat="1" x14ac:dyDescent="0.4"/>
    <row r="115" s="73" customFormat="1" x14ac:dyDescent="0.4"/>
    <row r="116" s="73" customFormat="1" x14ac:dyDescent="0.4"/>
    <row r="117" s="73" customFormat="1" x14ac:dyDescent="0.4"/>
    <row r="118" s="73" customFormat="1" x14ac:dyDescent="0.4"/>
    <row r="119" s="73" customFormat="1" x14ac:dyDescent="0.4"/>
    <row r="120" s="73" customFormat="1" x14ac:dyDescent="0.4"/>
    <row r="121" s="73" customFormat="1" x14ac:dyDescent="0.4"/>
    <row r="122" s="73" customFormat="1" x14ac:dyDescent="0.4"/>
    <row r="123" s="73" customFormat="1" x14ac:dyDescent="0.4"/>
    <row r="124" s="73" customFormat="1" x14ac:dyDescent="0.4"/>
    <row r="125" s="73" customFormat="1" x14ac:dyDescent="0.4"/>
    <row r="126" s="73" customFormat="1" x14ac:dyDescent="0.4"/>
    <row r="127" s="73" customFormat="1" x14ac:dyDescent="0.4"/>
    <row r="128" s="73" customFormat="1" x14ac:dyDescent="0.4"/>
    <row r="129" s="73" customFormat="1" x14ac:dyDescent="0.4"/>
    <row r="130" s="73" customFormat="1" x14ac:dyDescent="0.4"/>
    <row r="131" s="73" customFormat="1" x14ac:dyDescent="0.4"/>
    <row r="132" s="73" customFormat="1" x14ac:dyDescent="0.4"/>
    <row r="133" s="73" customFormat="1" x14ac:dyDescent="0.4"/>
    <row r="134" s="73" customFormat="1" x14ac:dyDescent="0.4"/>
    <row r="135" s="73" customFormat="1" x14ac:dyDescent="0.4"/>
    <row r="136" s="73" customFormat="1" x14ac:dyDescent="0.4"/>
    <row r="137" s="73" customFormat="1" x14ac:dyDescent="0.4"/>
    <row r="138" s="73" customFormat="1" x14ac:dyDescent="0.4"/>
    <row r="139" s="73" customFormat="1" x14ac:dyDescent="0.4"/>
    <row r="140" s="73" customFormat="1" x14ac:dyDescent="0.4"/>
    <row r="141" s="73" customFormat="1" x14ac:dyDescent="0.4"/>
    <row r="142" s="73" customFormat="1" x14ac:dyDescent="0.4"/>
    <row r="143" s="73" customFormat="1" x14ac:dyDescent="0.4"/>
    <row r="144" s="73" customFormat="1" x14ac:dyDescent="0.4"/>
    <row r="145" s="73" customFormat="1" x14ac:dyDescent="0.4"/>
    <row r="146" s="73" customFormat="1" x14ac:dyDescent="0.4"/>
    <row r="147" s="73" customFormat="1" x14ac:dyDescent="0.4"/>
    <row r="148" s="73" customFormat="1" x14ac:dyDescent="0.4"/>
    <row r="149" s="73" customFormat="1" x14ac:dyDescent="0.4"/>
    <row r="150" s="73" customFormat="1" x14ac:dyDescent="0.4"/>
    <row r="151" s="73" customFormat="1" x14ac:dyDescent="0.4"/>
    <row r="152" s="73" customFormat="1" x14ac:dyDescent="0.4"/>
    <row r="153" s="73" customFormat="1" x14ac:dyDescent="0.4"/>
    <row r="154" s="73" customFormat="1" x14ac:dyDescent="0.4"/>
    <row r="155" s="73" customFormat="1" x14ac:dyDescent="0.4"/>
    <row r="156" s="73" customFormat="1" x14ac:dyDescent="0.4"/>
    <row r="157" s="73" customFormat="1" x14ac:dyDescent="0.4"/>
    <row r="158" s="73" customFormat="1" x14ac:dyDescent="0.4"/>
    <row r="159" s="73" customFormat="1" x14ac:dyDescent="0.4"/>
    <row r="160" s="73" customFormat="1" x14ac:dyDescent="0.4"/>
    <row r="161" s="73" customFormat="1" x14ac:dyDescent="0.4"/>
    <row r="162" s="73" customFormat="1" x14ac:dyDescent="0.4"/>
    <row r="163" s="73" customFormat="1" x14ac:dyDescent="0.4"/>
    <row r="164" s="73" customFormat="1" x14ac:dyDescent="0.4"/>
    <row r="165" s="73" customFormat="1" x14ac:dyDescent="0.4"/>
    <row r="166" s="73" customFormat="1" x14ac:dyDescent="0.4"/>
    <row r="167" s="73" customFormat="1" x14ac:dyDescent="0.4"/>
    <row r="168" s="73" customFormat="1" x14ac:dyDescent="0.4"/>
    <row r="169" s="73" customFormat="1" x14ac:dyDescent="0.4"/>
    <row r="170" s="73" customFormat="1" x14ac:dyDescent="0.4"/>
    <row r="171" s="73" customFormat="1" x14ac:dyDescent="0.4"/>
    <row r="172" s="73" customFormat="1" x14ac:dyDescent="0.4"/>
    <row r="173" s="73" customFormat="1" x14ac:dyDescent="0.4"/>
    <row r="174" s="73" customFormat="1" x14ac:dyDescent="0.4"/>
    <row r="175" s="73" customFormat="1" x14ac:dyDescent="0.4"/>
    <row r="176" s="73" customFormat="1" x14ac:dyDescent="0.4"/>
  </sheetData>
  <mergeCells count="8">
    <mergeCell ref="O4:Q4"/>
    <mergeCell ref="G12:I12"/>
    <mergeCell ref="K12:M12"/>
    <mergeCell ref="O12:Q12"/>
    <mergeCell ref="C12:E12"/>
    <mergeCell ref="C4:E4"/>
    <mergeCell ref="G4:I4"/>
    <mergeCell ref="K4:M4"/>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251"/>
  <sheetViews>
    <sheetView showGridLines="0" zoomScale="85" zoomScaleNormal="85" zoomScaleSheetLayoutView="90" workbookViewId="0">
      <selection activeCell="T20" sqref="T20"/>
    </sheetView>
  </sheetViews>
  <sheetFormatPr baseColWidth="10" defaultColWidth="11.453125" defaultRowHeight="16.5" x14ac:dyDescent="0.45"/>
  <cols>
    <col min="1" max="1" width="0.81640625" style="1" customWidth="1"/>
    <col min="2" max="2" width="27.90625" style="1" customWidth="1"/>
    <col min="3" max="4" width="10.81640625" style="59" bestFit="1" customWidth="1"/>
    <col min="5" max="5" width="8.81640625" style="59" bestFit="1" customWidth="1"/>
    <col min="6" max="6" width="0.81640625" style="59" customWidth="1"/>
    <col min="7" max="8" width="10.81640625" style="1" bestFit="1" customWidth="1"/>
    <col min="9" max="9" width="9.26953125" style="1" customWidth="1"/>
    <col min="10" max="10" width="0.81640625" style="1" customWidth="1"/>
    <col min="11" max="12" width="10.81640625" style="1" bestFit="1" customWidth="1"/>
    <col min="13" max="13" width="8.81640625" style="59" bestFit="1" customWidth="1"/>
    <col min="14" max="14" width="0.81640625" style="59" customWidth="1"/>
    <col min="15" max="15" width="9.54296875" style="59" bestFit="1" customWidth="1"/>
    <col min="16" max="16" width="9.08984375" style="1" bestFit="1" customWidth="1"/>
    <col min="17" max="17" width="10.1796875" style="1" bestFit="1" customWidth="1"/>
    <col min="18" max="18" width="1.7265625" style="1" customWidth="1"/>
    <col min="19" max="16384" width="11.453125" style="1"/>
  </cols>
  <sheetData>
    <row r="1" spans="2:17" s="112" customFormat="1" ht="6.75" customHeight="1" x14ac:dyDescent="0.35"/>
    <row r="2" spans="2:17" s="114" customFormat="1" ht="24" x14ac:dyDescent="0.65">
      <c r="B2" s="113" t="s">
        <v>33</v>
      </c>
    </row>
    <row r="3" spans="2:17" s="112" customFormat="1" ht="6.75" customHeight="1" x14ac:dyDescent="0.35"/>
    <row r="4" spans="2:17" s="73" customFormat="1" ht="15" customHeight="1" x14ac:dyDescent="0.4">
      <c r="B4" s="202"/>
      <c r="C4" s="204" t="s">
        <v>105</v>
      </c>
      <c r="D4" s="204"/>
      <c r="E4" s="204"/>
      <c r="F4" s="78"/>
      <c r="G4" s="204" t="s">
        <v>106</v>
      </c>
      <c r="H4" s="204"/>
      <c r="I4" s="204"/>
      <c r="J4" s="78"/>
      <c r="K4" s="204" t="s">
        <v>107</v>
      </c>
      <c r="L4" s="204"/>
      <c r="M4" s="204"/>
      <c r="N4" s="78"/>
      <c r="O4" s="204" t="s">
        <v>108</v>
      </c>
      <c r="P4" s="204"/>
      <c r="Q4" s="204"/>
    </row>
    <row r="5" spans="2:17" s="73" customFormat="1" ht="15" customHeight="1" x14ac:dyDescent="0.4">
      <c r="B5" s="205"/>
      <c r="C5" s="101" t="s">
        <v>131</v>
      </c>
      <c r="D5" s="101" t="s">
        <v>102</v>
      </c>
      <c r="E5" s="101" t="s">
        <v>10</v>
      </c>
      <c r="F5" s="99"/>
      <c r="G5" s="101" t="s">
        <v>131</v>
      </c>
      <c r="H5" s="101" t="s">
        <v>102</v>
      </c>
      <c r="I5" s="101" t="s">
        <v>10</v>
      </c>
      <c r="J5" s="99"/>
      <c r="K5" s="101" t="s">
        <v>131</v>
      </c>
      <c r="L5" s="101" t="s">
        <v>102</v>
      </c>
      <c r="M5" s="101" t="s">
        <v>10</v>
      </c>
      <c r="N5" s="99"/>
      <c r="O5" s="101" t="s">
        <v>131</v>
      </c>
      <c r="P5" s="101" t="s">
        <v>102</v>
      </c>
      <c r="Q5" s="101" t="s">
        <v>10</v>
      </c>
    </row>
    <row r="6" spans="2:17" s="118" customFormat="1" ht="15" customHeight="1" x14ac:dyDescent="0.35">
      <c r="B6" s="10" t="s">
        <v>15</v>
      </c>
      <c r="C6" s="97">
        <v>77084.710000000006</v>
      </c>
      <c r="D6" s="97">
        <v>77084.710000000006</v>
      </c>
      <c r="E6" s="117">
        <v>0</v>
      </c>
      <c r="F6"/>
      <c r="G6" s="97">
        <v>18901</v>
      </c>
      <c r="H6" s="97">
        <v>18901</v>
      </c>
      <c r="I6" s="117">
        <v>0</v>
      </c>
      <c r="J6"/>
      <c r="K6" s="97">
        <v>95985.71</v>
      </c>
      <c r="L6" s="97">
        <v>95985.71</v>
      </c>
      <c r="M6" s="117">
        <v>0</v>
      </c>
      <c r="N6"/>
      <c r="O6" s="97">
        <v>4211.9319999999998</v>
      </c>
      <c r="P6" s="97">
        <v>4220.8680000000004</v>
      </c>
      <c r="Q6" s="117">
        <v>-2.117100084627288E-3</v>
      </c>
    </row>
    <row r="7" spans="2:17" s="118" customFormat="1" ht="15" customHeight="1" x14ac:dyDescent="0.35">
      <c r="B7" s="10" t="s">
        <v>16</v>
      </c>
      <c r="C7" s="97">
        <v>19905.98</v>
      </c>
      <c r="D7" s="97">
        <v>19905.98</v>
      </c>
      <c r="E7" s="117">
        <v>0</v>
      </c>
      <c r="F7"/>
      <c r="G7" s="97">
        <v>22612.1</v>
      </c>
      <c r="H7" s="97">
        <v>22612.1</v>
      </c>
      <c r="I7" s="117">
        <v>0</v>
      </c>
      <c r="J7"/>
      <c r="K7" s="97">
        <v>42518.080000000002</v>
      </c>
      <c r="L7" s="97">
        <v>42518.080000000002</v>
      </c>
      <c r="M7" s="117">
        <v>0</v>
      </c>
      <c r="N7"/>
      <c r="O7" s="97">
        <v>1261.1189999999999</v>
      </c>
      <c r="P7" s="97">
        <v>1267.6890000000001</v>
      </c>
      <c r="Q7" s="117">
        <v>-5.1826591537831312E-3</v>
      </c>
    </row>
    <row r="8" spans="2:17" s="118" customFormat="1" ht="15" customHeight="1" x14ac:dyDescent="0.35">
      <c r="B8" s="14" t="s">
        <v>17</v>
      </c>
      <c r="C8" s="97">
        <v>37416.49</v>
      </c>
      <c r="D8" s="97">
        <v>37416.49</v>
      </c>
      <c r="E8" s="117">
        <v>0</v>
      </c>
      <c r="F8"/>
      <c r="G8" s="97">
        <v>37004.520000000004</v>
      </c>
      <c r="H8" s="97">
        <v>37004.520000000004</v>
      </c>
      <c r="I8" s="117">
        <v>0</v>
      </c>
      <c r="J8"/>
      <c r="K8" s="97">
        <v>74421.010000000009</v>
      </c>
      <c r="L8" s="97">
        <v>74421.010000000009</v>
      </c>
      <c r="M8" s="117">
        <v>0</v>
      </c>
      <c r="N8"/>
      <c r="O8" s="97">
        <v>1769.672</v>
      </c>
      <c r="P8" s="97">
        <v>1832.76</v>
      </c>
      <c r="Q8" s="117">
        <v>-3.4422401187280349E-2</v>
      </c>
    </row>
    <row r="9" spans="2:17" s="118" customFormat="1" ht="15" customHeight="1" x14ac:dyDescent="0.35">
      <c r="B9" s="10" t="s">
        <v>18</v>
      </c>
      <c r="C9" s="97">
        <v>40182</v>
      </c>
      <c r="D9" s="97">
        <v>40182</v>
      </c>
      <c r="E9" s="117">
        <v>0</v>
      </c>
      <c r="F9"/>
      <c r="G9" s="97">
        <v>29297.94</v>
      </c>
      <c r="H9" s="97">
        <v>29297.94</v>
      </c>
      <c r="I9" s="117">
        <v>0</v>
      </c>
      <c r="J9"/>
      <c r="K9" s="97">
        <v>69479.94</v>
      </c>
      <c r="L9" s="97">
        <v>69479.94</v>
      </c>
      <c r="M9" s="117">
        <v>0</v>
      </c>
      <c r="N9"/>
      <c r="O9" s="97">
        <v>828.37400000000002</v>
      </c>
      <c r="P9" s="97">
        <v>829.45500000000004</v>
      </c>
      <c r="Q9" s="117">
        <v>-1.3032653971584152E-3</v>
      </c>
    </row>
    <row r="10" spans="2:17" s="118" customFormat="1" ht="15" customHeight="1" x14ac:dyDescent="0.35">
      <c r="B10" s="10" t="s">
        <v>19</v>
      </c>
      <c r="C10" s="97">
        <v>9788.6999999999989</v>
      </c>
      <c r="D10" s="97">
        <v>9788.6999999999989</v>
      </c>
      <c r="E10" s="117">
        <v>0</v>
      </c>
      <c r="F10"/>
      <c r="G10" s="97">
        <v>28133.66</v>
      </c>
      <c r="H10" s="97">
        <v>28133.66</v>
      </c>
      <c r="I10" s="117">
        <v>0</v>
      </c>
      <c r="J10"/>
      <c r="K10" s="97">
        <v>37922.36</v>
      </c>
      <c r="L10" s="97">
        <v>37922.36</v>
      </c>
      <c r="M10" s="117">
        <v>0</v>
      </c>
      <c r="N10"/>
      <c r="O10" s="97">
        <v>1034.43</v>
      </c>
      <c r="P10" s="97">
        <v>1031.1515999999999</v>
      </c>
      <c r="Q10" s="117">
        <v>3.1793579140062533E-3</v>
      </c>
    </row>
    <row r="11" spans="2:17" s="118" customFormat="1" ht="15" customHeight="1" x14ac:dyDescent="0.35">
      <c r="B11" s="10" t="s">
        <v>20</v>
      </c>
      <c r="C11" s="97">
        <v>8201</v>
      </c>
      <c r="D11" s="97">
        <v>8201</v>
      </c>
      <c r="E11" s="117">
        <v>0</v>
      </c>
      <c r="F11"/>
      <c r="G11" s="97">
        <v>27352.65</v>
      </c>
      <c r="H11" s="97">
        <v>27352.65</v>
      </c>
      <c r="I11" s="117">
        <v>0</v>
      </c>
      <c r="J11"/>
      <c r="K11" s="97">
        <v>35553.65</v>
      </c>
      <c r="L11" s="97">
        <v>35553.65</v>
      </c>
      <c r="M11" s="117">
        <v>0</v>
      </c>
      <c r="N11"/>
      <c r="O11" s="97">
        <v>1052.1030000000001</v>
      </c>
      <c r="P11" s="97">
        <v>1161.249</v>
      </c>
      <c r="Q11" s="117">
        <v>-9.399017781716057E-2</v>
      </c>
    </row>
    <row r="12" spans="2:17" s="118" customFormat="1" ht="15" customHeight="1" x14ac:dyDescent="0.35">
      <c r="B12" s="10" t="s">
        <v>21</v>
      </c>
      <c r="C12" s="97">
        <v>10371</v>
      </c>
      <c r="D12" s="97">
        <v>10371</v>
      </c>
      <c r="E12" s="117">
        <v>0</v>
      </c>
      <c r="F12"/>
      <c r="G12" s="97">
        <v>21439.489999999998</v>
      </c>
      <c r="H12" s="97">
        <v>21439.489999999998</v>
      </c>
      <c r="I12" s="117">
        <v>0</v>
      </c>
      <c r="J12"/>
      <c r="K12" s="97">
        <v>31810.489999999998</v>
      </c>
      <c r="L12" s="97">
        <v>31810.489999999998</v>
      </c>
      <c r="M12" s="117">
        <v>0</v>
      </c>
      <c r="N12"/>
      <c r="O12" s="97">
        <v>886.37599999999998</v>
      </c>
      <c r="P12" s="97">
        <v>913.95799999999997</v>
      </c>
      <c r="Q12" s="117">
        <v>-3.0178629652566125E-2</v>
      </c>
    </row>
    <row r="13" spans="2:17" s="118" customFormat="1" ht="15" customHeight="1" x14ac:dyDescent="0.35">
      <c r="B13" s="10" t="s">
        <v>22</v>
      </c>
      <c r="C13" s="97">
        <v>4409.5600000000004</v>
      </c>
      <c r="D13" s="97">
        <v>4409.5600000000004</v>
      </c>
      <c r="E13" s="117">
        <v>0</v>
      </c>
      <c r="F13"/>
      <c r="G13" s="97">
        <v>29606.600000000002</v>
      </c>
      <c r="H13" s="97">
        <v>29606.600000000002</v>
      </c>
      <c r="I13" s="117">
        <v>0</v>
      </c>
      <c r="J13"/>
      <c r="K13" s="97">
        <v>34016.160000000003</v>
      </c>
      <c r="L13" s="97">
        <v>34016.160000000003</v>
      </c>
      <c r="M13" s="117">
        <v>0</v>
      </c>
      <c r="N13"/>
      <c r="O13" s="97" t="s">
        <v>119</v>
      </c>
      <c r="P13" s="97" t="s">
        <v>119</v>
      </c>
      <c r="Q13" s="117" t="s">
        <v>119</v>
      </c>
    </row>
    <row r="14" spans="2:17" s="118" customFormat="1" ht="15" customHeight="1" x14ac:dyDescent="0.35">
      <c r="B14" s="10" t="s">
        <v>23</v>
      </c>
      <c r="C14" s="97">
        <v>3389.8689999999997</v>
      </c>
      <c r="D14" s="97">
        <v>3389.8689999999997</v>
      </c>
      <c r="E14" s="117">
        <v>0</v>
      </c>
      <c r="F14"/>
      <c r="G14" s="97">
        <v>29455.65</v>
      </c>
      <c r="H14" s="97">
        <v>29455.65</v>
      </c>
      <c r="I14" s="117">
        <v>0</v>
      </c>
      <c r="J14"/>
      <c r="K14" s="97">
        <v>32845.519</v>
      </c>
      <c r="L14" s="97">
        <v>32845.519</v>
      </c>
      <c r="M14" s="117">
        <v>0</v>
      </c>
      <c r="N14"/>
      <c r="O14" s="97" t="s">
        <v>119</v>
      </c>
      <c r="P14" s="97" t="s">
        <v>119</v>
      </c>
      <c r="Q14" s="117" t="s">
        <v>119</v>
      </c>
    </row>
    <row r="15" spans="2:17" s="118" customFormat="1" ht="15" customHeight="1" x14ac:dyDescent="0.35">
      <c r="B15" s="10" t="s">
        <v>24</v>
      </c>
      <c r="C15" s="97">
        <v>7213</v>
      </c>
      <c r="D15" s="97">
        <v>7213</v>
      </c>
      <c r="E15" s="117">
        <v>0</v>
      </c>
      <c r="F15"/>
      <c r="G15" s="97">
        <v>15682</v>
      </c>
      <c r="H15" s="97">
        <v>15682</v>
      </c>
      <c r="I15" s="117">
        <v>0</v>
      </c>
      <c r="J15"/>
      <c r="K15" s="97">
        <v>22895</v>
      </c>
      <c r="L15" s="97">
        <v>22895</v>
      </c>
      <c r="M15" s="117">
        <v>0</v>
      </c>
      <c r="N15"/>
      <c r="O15" s="97" t="s">
        <v>119</v>
      </c>
      <c r="P15" s="97" t="s">
        <v>119</v>
      </c>
      <c r="Q15" s="117" t="s">
        <v>119</v>
      </c>
    </row>
    <row r="16" spans="2:17" s="118" customFormat="1" ht="15" customHeight="1" x14ac:dyDescent="0.35">
      <c r="B16" s="10" t="s">
        <v>25</v>
      </c>
      <c r="C16" s="97">
        <v>5635</v>
      </c>
      <c r="D16" s="97">
        <v>5635</v>
      </c>
      <c r="E16" s="117">
        <v>0</v>
      </c>
      <c r="F16"/>
      <c r="G16" s="97">
        <v>18464</v>
      </c>
      <c r="H16" s="97">
        <v>18464</v>
      </c>
      <c r="I16" s="117">
        <v>0</v>
      </c>
      <c r="J16"/>
      <c r="K16" s="97">
        <v>24099</v>
      </c>
      <c r="L16" s="97">
        <v>24099</v>
      </c>
      <c r="M16" s="117">
        <v>0</v>
      </c>
      <c r="N16"/>
      <c r="O16" s="97">
        <v>632.97900000000004</v>
      </c>
      <c r="P16" s="97">
        <v>684.87400000000002</v>
      </c>
      <c r="Q16" s="117">
        <v>-7.5773061906277639E-2</v>
      </c>
    </row>
    <row r="17" spans="2:17" s="118" customFormat="1" ht="15" customHeight="1" x14ac:dyDescent="0.35">
      <c r="B17" s="10" t="s">
        <v>26</v>
      </c>
      <c r="C17" s="97">
        <v>5461</v>
      </c>
      <c r="D17" s="97">
        <v>5461</v>
      </c>
      <c r="E17" s="117">
        <v>0</v>
      </c>
      <c r="F17"/>
      <c r="G17" s="97">
        <v>11737</v>
      </c>
      <c r="H17" s="97">
        <v>11737</v>
      </c>
      <c r="I17" s="117">
        <v>0</v>
      </c>
      <c r="J17"/>
      <c r="K17" s="97">
        <v>17198</v>
      </c>
      <c r="L17" s="97">
        <v>17198</v>
      </c>
      <c r="M17" s="117">
        <v>0</v>
      </c>
      <c r="N17"/>
      <c r="O17" s="97" t="s">
        <v>119</v>
      </c>
      <c r="P17" s="97" t="s">
        <v>119</v>
      </c>
      <c r="Q17" s="117" t="s">
        <v>119</v>
      </c>
    </row>
    <row r="18" spans="2:17" s="118" customFormat="1" ht="15" customHeight="1" x14ac:dyDescent="0.35">
      <c r="B18" s="14" t="s">
        <v>41</v>
      </c>
      <c r="C18" s="97">
        <v>50447.030000000006</v>
      </c>
      <c r="D18" s="97">
        <v>50447.030000000006</v>
      </c>
      <c r="E18" s="117">
        <v>0</v>
      </c>
      <c r="F18"/>
      <c r="G18" s="97">
        <v>176163.93450000003</v>
      </c>
      <c r="H18" s="97">
        <v>176163.93450000003</v>
      </c>
      <c r="I18" s="117">
        <v>0</v>
      </c>
      <c r="J18"/>
      <c r="K18" s="97">
        <v>226610.96450000003</v>
      </c>
      <c r="L18" s="97">
        <v>226610.96450000003</v>
      </c>
      <c r="M18" s="117">
        <v>0</v>
      </c>
      <c r="N18"/>
      <c r="O18" s="97">
        <v>1504.164</v>
      </c>
      <c r="P18" s="97">
        <v>1660.4380000000001</v>
      </c>
      <c r="Q18" s="117">
        <v>-3.0971907942474952E-2</v>
      </c>
    </row>
    <row r="19" spans="2:17" s="118" customFormat="1" ht="15" customHeight="1" x14ac:dyDescent="0.35">
      <c r="B19" s="119" t="s">
        <v>27</v>
      </c>
      <c r="C19" s="120">
        <v>279505.33900000004</v>
      </c>
      <c r="D19" s="120">
        <v>279505.33900000004</v>
      </c>
      <c r="E19" s="121">
        <v>0</v>
      </c>
      <c r="F19"/>
      <c r="G19" s="120">
        <v>465850.54450000002</v>
      </c>
      <c r="H19" s="120">
        <v>465850.54450000002</v>
      </c>
      <c r="I19" s="121">
        <v>0</v>
      </c>
      <c r="J19"/>
      <c r="K19" s="120">
        <v>745355.8835</v>
      </c>
      <c r="L19" s="120">
        <v>745355.8835</v>
      </c>
      <c r="M19" s="121">
        <v>0</v>
      </c>
      <c r="N19"/>
      <c r="O19" s="120">
        <v>13181.149000000001</v>
      </c>
      <c r="P19" s="120">
        <v>13602.4426</v>
      </c>
      <c r="Q19" s="121">
        <v>0</v>
      </c>
    </row>
    <row r="20" spans="2:17" ht="10" customHeight="1" x14ac:dyDescent="0.45">
      <c r="B20" s="34"/>
    </row>
    <row r="21" spans="2:17" s="118" customFormat="1" ht="16.5" customHeight="1" x14ac:dyDescent="0.35">
      <c r="B21" s="202"/>
      <c r="C21" s="204" t="s">
        <v>123</v>
      </c>
      <c r="D21" s="204"/>
      <c r="E21" s="204"/>
      <c r="F21" s="78"/>
      <c r="G21" s="204" t="s">
        <v>124</v>
      </c>
      <c r="H21" s="204"/>
      <c r="I21" s="204"/>
      <c r="J21" s="78"/>
      <c r="K21" s="204" t="s">
        <v>110</v>
      </c>
      <c r="L21" s="204"/>
      <c r="M21" s="204"/>
      <c r="N21" s="78"/>
      <c r="O21" s="204" t="s">
        <v>125</v>
      </c>
      <c r="P21" s="204"/>
      <c r="Q21" s="204"/>
    </row>
    <row r="22" spans="2:17" s="73" customFormat="1" ht="13.5" customHeight="1" x14ac:dyDescent="0.4">
      <c r="B22" s="203"/>
      <c r="C22" s="101" t="s">
        <v>131</v>
      </c>
      <c r="D22" s="101" t="s">
        <v>102</v>
      </c>
      <c r="E22" s="101" t="s">
        <v>10</v>
      </c>
      <c r="F22" s="99"/>
      <c r="G22" s="101" t="s">
        <v>131</v>
      </c>
      <c r="H22" s="101" t="s">
        <v>102</v>
      </c>
      <c r="I22" s="101" t="s">
        <v>10</v>
      </c>
      <c r="J22" s="99"/>
      <c r="K22" s="101" t="s">
        <v>131</v>
      </c>
      <c r="L22" s="101" t="s">
        <v>102</v>
      </c>
      <c r="M22" s="101" t="s">
        <v>10</v>
      </c>
      <c r="N22" s="99"/>
      <c r="O22" s="101" t="s">
        <v>131</v>
      </c>
      <c r="P22" s="101" t="s">
        <v>102</v>
      </c>
      <c r="Q22" s="101" t="s">
        <v>10</v>
      </c>
    </row>
    <row r="23" spans="2:17" s="123" customFormat="1" ht="15" customHeight="1" x14ac:dyDescent="0.35">
      <c r="B23" s="10" t="s">
        <v>15</v>
      </c>
      <c r="C23" s="97">
        <v>168523.84872377885</v>
      </c>
      <c r="D23" s="97">
        <v>77692.519354939708</v>
      </c>
      <c r="E23" s="117">
        <v>1.1691129354922132</v>
      </c>
      <c r="F23"/>
      <c r="G23" s="97">
        <v>22863.074600720003</v>
      </c>
      <c r="H23" s="97">
        <v>10003.275461869998</v>
      </c>
      <c r="I23" s="117">
        <v>1.2855588339907631</v>
      </c>
      <c r="J23"/>
      <c r="K23" s="97">
        <v>191386.92332449884</v>
      </c>
      <c r="L23" s="97">
        <v>87695.794816809706</v>
      </c>
      <c r="M23" s="117">
        <v>1.1823956750069096</v>
      </c>
      <c r="N23"/>
      <c r="O23" s="97">
        <v>13851.0285248319</v>
      </c>
      <c r="P23" s="97">
        <v>5678.3070567365558</v>
      </c>
      <c r="Q23" s="117">
        <v>1.4392883981854236</v>
      </c>
    </row>
    <row r="24" spans="2:17" s="123" customFormat="1" ht="15" customHeight="1" x14ac:dyDescent="0.35">
      <c r="B24" s="10" t="s">
        <v>16</v>
      </c>
      <c r="C24" s="97">
        <v>33850.375191661406</v>
      </c>
      <c r="D24" s="97">
        <v>13549.672066575004</v>
      </c>
      <c r="E24" s="117">
        <v>1.4982431327740522</v>
      </c>
      <c r="F24"/>
      <c r="G24" s="97">
        <v>9062.3227137399972</v>
      </c>
      <c r="H24" s="97">
        <v>4207.1346076</v>
      </c>
      <c r="I24" s="117">
        <v>1.1540367872635495</v>
      </c>
      <c r="J24"/>
      <c r="K24" s="97">
        <v>42912.697905401401</v>
      </c>
      <c r="L24" s="97">
        <v>17756.806674175004</v>
      </c>
      <c r="M24" s="117">
        <v>1.4166900441514865</v>
      </c>
      <c r="N24"/>
      <c r="O24" s="97">
        <v>2401.3923029674506</v>
      </c>
      <c r="P24" s="97">
        <v>997.14659543019275</v>
      </c>
      <c r="Q24" s="117">
        <v>1.4082640546262235</v>
      </c>
    </row>
    <row r="25" spans="2:17" s="123" customFormat="1" ht="15" customHeight="1" x14ac:dyDescent="0.35">
      <c r="B25" s="14" t="s">
        <v>17</v>
      </c>
      <c r="C25" s="97">
        <v>37404.873975975221</v>
      </c>
      <c r="D25" s="97">
        <v>17594.435081913973</v>
      </c>
      <c r="E25" s="117">
        <v>1.1259491311787095</v>
      </c>
      <c r="F25"/>
      <c r="G25" s="97">
        <v>28591.509163769999</v>
      </c>
      <c r="H25" s="97">
        <v>13541.466420700001</v>
      </c>
      <c r="I25" s="117">
        <v>1.1114042065683472</v>
      </c>
      <c r="J25"/>
      <c r="K25" s="97">
        <v>65996.383139745216</v>
      </c>
      <c r="L25" s="97">
        <v>31135.901502613975</v>
      </c>
      <c r="M25" s="117">
        <v>1.1196233272450637</v>
      </c>
      <c r="N25"/>
      <c r="O25" s="97">
        <v>3042.8791854734477</v>
      </c>
      <c r="P25" s="97">
        <v>1293.2318294566123</v>
      </c>
      <c r="Q25" s="117">
        <v>1.3529263015062032</v>
      </c>
    </row>
    <row r="26" spans="2:17" s="123" customFormat="1" ht="15" customHeight="1" x14ac:dyDescent="0.35">
      <c r="B26" s="10" t="s">
        <v>18</v>
      </c>
      <c r="C26" s="97">
        <v>19637.405891233058</v>
      </c>
      <c r="D26" s="97">
        <v>6618.3830956154288</v>
      </c>
      <c r="E26" s="117">
        <v>1.967100212775915</v>
      </c>
      <c r="F26"/>
      <c r="G26" s="97">
        <v>10320.196868950001</v>
      </c>
      <c r="H26" s="97">
        <v>5379.9111842399998</v>
      </c>
      <c r="I26" s="117">
        <v>0.91828387412456824</v>
      </c>
      <c r="J26"/>
      <c r="K26" s="97">
        <v>29957.602760183057</v>
      </c>
      <c r="L26" s="97">
        <v>11998.294279855429</v>
      </c>
      <c r="M26" s="117">
        <v>1.4968218032858607</v>
      </c>
      <c r="N26"/>
      <c r="O26" s="97">
        <v>918.47030510116201</v>
      </c>
      <c r="P26" s="97">
        <v>324.68462004709284</v>
      </c>
      <c r="Q26" s="117">
        <v>1.8288075516725906</v>
      </c>
    </row>
    <row r="27" spans="2:17" s="123" customFormat="1" ht="15" customHeight="1" x14ac:dyDescent="0.35">
      <c r="B27" s="10" t="s">
        <v>19</v>
      </c>
      <c r="C27" s="97">
        <v>23085.895422099173</v>
      </c>
      <c r="D27" s="97">
        <v>9091.8472624927763</v>
      </c>
      <c r="E27" s="117">
        <v>1.53918645524733</v>
      </c>
      <c r="F27"/>
      <c r="G27" s="97">
        <v>24455.745643779999</v>
      </c>
      <c r="H27" s="97">
        <v>10174.88442667</v>
      </c>
      <c r="I27" s="117">
        <v>1.40354038613722</v>
      </c>
      <c r="J27"/>
      <c r="K27" s="97">
        <v>47541.641065879172</v>
      </c>
      <c r="L27" s="97">
        <v>19266.731689162778</v>
      </c>
      <c r="M27" s="117">
        <v>1.4675508972090254</v>
      </c>
      <c r="N27"/>
      <c r="O27" s="97">
        <v>1529.2072693554239</v>
      </c>
      <c r="P27" s="97">
        <v>607.98213796512619</v>
      </c>
      <c r="Q27" s="117">
        <v>1.5152174280540116</v>
      </c>
    </row>
    <row r="28" spans="2:17" s="123" customFormat="1" ht="15" customHeight="1" x14ac:dyDescent="0.35">
      <c r="B28" s="10" t="s">
        <v>20</v>
      </c>
      <c r="C28" s="97">
        <v>11600.663251851238</v>
      </c>
      <c r="D28" s="97">
        <v>5325.02996346281</v>
      </c>
      <c r="E28" s="117">
        <v>1.178516051824702</v>
      </c>
      <c r="F28"/>
      <c r="G28" s="97">
        <v>13910.804370810001</v>
      </c>
      <c r="H28" s="97">
        <v>6702.7056914899995</v>
      </c>
      <c r="I28" s="117">
        <v>1.0754013395622706</v>
      </c>
      <c r="J28"/>
      <c r="K28" s="97">
        <v>25511.467622661239</v>
      </c>
      <c r="L28" s="97">
        <v>12027.735654952809</v>
      </c>
      <c r="M28" s="117">
        <v>1.1210532351661775</v>
      </c>
      <c r="N28"/>
      <c r="O28" s="97">
        <v>804.30726656305671</v>
      </c>
      <c r="P28" s="97">
        <v>363.65268353552938</v>
      </c>
      <c r="Q28" s="117">
        <v>1.2117457205137736</v>
      </c>
    </row>
    <row r="29" spans="2:17" s="123" customFormat="1" ht="15" customHeight="1" x14ac:dyDescent="0.35">
      <c r="B29" s="10" t="s">
        <v>21</v>
      </c>
      <c r="C29" s="97">
        <v>16527.433676742148</v>
      </c>
      <c r="D29" s="97">
        <v>6997.5865648760337</v>
      </c>
      <c r="E29" s="117">
        <v>1.3618762731283112</v>
      </c>
      <c r="F29"/>
      <c r="G29" s="97">
        <v>11489.183644139999</v>
      </c>
      <c r="H29" s="97">
        <v>5777.8704308499982</v>
      </c>
      <c r="I29" s="117">
        <v>0.98848066630144116</v>
      </c>
      <c r="J29"/>
      <c r="K29" s="97">
        <v>28016.617320882149</v>
      </c>
      <c r="L29" s="97">
        <v>12775.456995726032</v>
      </c>
      <c r="M29" s="117">
        <v>1.193003141120899</v>
      </c>
      <c r="N29"/>
      <c r="O29" s="97">
        <v>1311.0565976996404</v>
      </c>
      <c r="P29" s="97">
        <v>548.31586773897516</v>
      </c>
      <c r="Q29" s="117">
        <v>1.3910608370789785</v>
      </c>
    </row>
    <row r="30" spans="2:17" s="123" customFormat="1" ht="15" customHeight="1" x14ac:dyDescent="0.35">
      <c r="B30" s="10" t="s">
        <v>22</v>
      </c>
      <c r="C30" s="97">
        <v>5061.7862409752088</v>
      </c>
      <c r="D30" s="97">
        <v>1829.853539773999</v>
      </c>
      <c r="E30" s="117">
        <v>1.7662247993904354</v>
      </c>
      <c r="F30"/>
      <c r="G30" s="97">
        <v>17020.029193629998</v>
      </c>
      <c r="H30" s="97">
        <v>8013.0817998499997</v>
      </c>
      <c r="I30" s="117">
        <v>1.1240303816627208</v>
      </c>
      <c r="J30"/>
      <c r="K30" s="97">
        <v>22081.815434605207</v>
      </c>
      <c r="L30" s="97">
        <v>9842.9353396239985</v>
      </c>
      <c r="M30" s="117">
        <v>1.243417707491385</v>
      </c>
      <c r="N30"/>
      <c r="O30" s="97">
        <v>292.51599346213084</v>
      </c>
      <c r="P30" s="97">
        <v>113.70980863798397</v>
      </c>
      <c r="Q30" s="117">
        <v>1.572478108668788</v>
      </c>
    </row>
    <row r="31" spans="2:17" s="123" customFormat="1" ht="15" customHeight="1" x14ac:dyDescent="0.35">
      <c r="B31" s="10" t="s">
        <v>23</v>
      </c>
      <c r="C31" s="97">
        <v>7641.0957666446284</v>
      </c>
      <c r="D31" s="97">
        <v>3450.482784061885</v>
      </c>
      <c r="E31" s="117">
        <v>1.2145004756840381</v>
      </c>
      <c r="F31"/>
      <c r="G31" s="97">
        <v>15035.701069279998</v>
      </c>
      <c r="H31" s="97">
        <v>8486.6681362399977</v>
      </c>
      <c r="I31" s="117">
        <v>0.77168481527799404</v>
      </c>
      <c r="J31"/>
      <c r="K31" s="97">
        <v>22676.796835924626</v>
      </c>
      <c r="L31" s="97">
        <v>11937.150920301883</v>
      </c>
      <c r="M31" s="117">
        <v>0.89968251112227238</v>
      </c>
      <c r="N31"/>
      <c r="O31" s="97">
        <v>418.10241783602794</v>
      </c>
      <c r="P31" s="97">
        <v>187.33320805462517</v>
      </c>
      <c r="Q31" s="117">
        <v>1.2318649329600544</v>
      </c>
    </row>
    <row r="32" spans="2:17" s="123" customFormat="1" ht="15" customHeight="1" x14ac:dyDescent="0.35">
      <c r="B32" s="10" t="s">
        <v>24</v>
      </c>
      <c r="C32" s="97">
        <v>8673.8334311140497</v>
      </c>
      <c r="D32" s="97">
        <v>2691.0428546859503</v>
      </c>
      <c r="E32" s="117">
        <v>2.2232238204643169</v>
      </c>
      <c r="F32"/>
      <c r="G32" s="97">
        <v>5901.8516197700001</v>
      </c>
      <c r="H32" s="97">
        <v>2700.6575646400001</v>
      </c>
      <c r="I32" s="117">
        <v>1.1853387475123016</v>
      </c>
      <c r="J32"/>
      <c r="K32" s="97">
        <v>14575.685050884051</v>
      </c>
      <c r="L32" s="97">
        <v>5391.7004193259509</v>
      </c>
      <c r="M32" s="117">
        <v>1.7033558835426255</v>
      </c>
      <c r="N32"/>
      <c r="O32" s="97">
        <v>610.80701808663241</v>
      </c>
      <c r="P32" s="97">
        <v>157.64162137137708</v>
      </c>
      <c r="Q32" s="117">
        <v>2.8746557715723693</v>
      </c>
    </row>
    <row r="33" spans="2:17" s="123" customFormat="1" ht="15" customHeight="1" x14ac:dyDescent="0.35">
      <c r="B33" s="10" t="s">
        <v>25</v>
      </c>
      <c r="C33" s="97">
        <v>7649.408968560334</v>
      </c>
      <c r="D33" s="97">
        <v>3405.4367405537191</v>
      </c>
      <c r="E33" s="117">
        <v>1.246234345647117</v>
      </c>
      <c r="F33"/>
      <c r="G33" s="97">
        <v>11740.944586149997</v>
      </c>
      <c r="H33" s="97">
        <v>6079.0518502199993</v>
      </c>
      <c r="I33" s="117">
        <v>0.93137760220372123</v>
      </c>
      <c r="J33"/>
      <c r="K33" s="97">
        <v>19390.353554710331</v>
      </c>
      <c r="L33" s="97">
        <v>9484.4885907737189</v>
      </c>
      <c r="M33" s="117">
        <v>1.0444279487639214</v>
      </c>
      <c r="N33"/>
      <c r="O33" s="97">
        <v>635.04444021026404</v>
      </c>
      <c r="P33" s="97">
        <v>258.96029216273405</v>
      </c>
      <c r="Q33" s="117">
        <v>1.4522850005559684</v>
      </c>
    </row>
    <row r="34" spans="2:17" s="123" customFormat="1" ht="15" customHeight="1" x14ac:dyDescent="0.35">
      <c r="B34" s="10" t="s">
        <v>26</v>
      </c>
      <c r="C34" s="97">
        <v>3279.9117243487581</v>
      </c>
      <c r="D34" s="97">
        <v>1485.41816743493</v>
      </c>
      <c r="E34" s="117">
        <v>1.2080729832546884</v>
      </c>
      <c r="F34"/>
      <c r="G34" s="97">
        <v>6941.2549486900007</v>
      </c>
      <c r="H34" s="97">
        <v>3917.9427430799988</v>
      </c>
      <c r="I34" s="117">
        <v>0.77165808789571444</v>
      </c>
      <c r="J34"/>
      <c r="K34" s="97">
        <v>10221.166673038759</v>
      </c>
      <c r="L34" s="97">
        <v>5403.3609105149289</v>
      </c>
      <c r="M34" s="117">
        <v>0.89163130916322664</v>
      </c>
      <c r="N34"/>
      <c r="O34" s="97">
        <v>247.0653413387995</v>
      </c>
      <c r="P34" s="97">
        <v>125.68893761576008</v>
      </c>
      <c r="Q34" s="117">
        <v>0.9656888348765873</v>
      </c>
    </row>
    <row r="35" spans="2:17" s="123" customFormat="1" x14ac:dyDescent="0.35">
      <c r="B35" s="14" t="s">
        <v>41</v>
      </c>
      <c r="C35" s="97">
        <v>55089.888507580472</v>
      </c>
      <c r="D35" s="97">
        <v>23174.117495348692</v>
      </c>
      <c r="E35" s="117">
        <v>1.3772162421562606</v>
      </c>
      <c r="F35"/>
      <c r="G35" s="97">
        <v>98736.160200580009</v>
      </c>
      <c r="H35" s="97">
        <v>46209.554715539998</v>
      </c>
      <c r="I35" s="117">
        <v>1.1367044285188843</v>
      </c>
      <c r="J35"/>
      <c r="K35" s="97">
        <v>153826.04870816047</v>
      </c>
      <c r="L35" s="97">
        <v>69383.67221088869</v>
      </c>
      <c r="M35" s="117">
        <v>1.2170352736680297</v>
      </c>
      <c r="N35"/>
      <c r="O35" s="97">
        <v>3858.854130074069</v>
      </c>
      <c r="P35" s="97">
        <v>1766.360237987433</v>
      </c>
      <c r="Q35" s="117">
        <v>1.1846359802974251</v>
      </c>
    </row>
    <row r="36" spans="2:17" s="118" customFormat="1" ht="15" customHeight="1" x14ac:dyDescent="0.35">
      <c r="B36" s="119" t="s">
        <v>27</v>
      </c>
      <c r="C36" s="120">
        <v>398026.42077256448</v>
      </c>
      <c r="D36" s="120">
        <v>172905.8249717349</v>
      </c>
      <c r="E36" s="121">
        <v>1.301983873808938</v>
      </c>
      <c r="F36"/>
      <c r="G36" s="120">
        <v>276068.77862401004</v>
      </c>
      <c r="H36" s="120">
        <v>131194.20503298999</v>
      </c>
      <c r="I36" s="121">
        <v>1.1042757075633789</v>
      </c>
      <c r="J36"/>
      <c r="K36" s="120">
        <v>674095.19939657452</v>
      </c>
      <c r="L36" s="120">
        <v>304100.03000472498</v>
      </c>
      <c r="M36" s="121">
        <v>1.2166890262592238</v>
      </c>
      <c r="N36"/>
      <c r="O36" s="120">
        <v>29920.730793000002</v>
      </c>
      <c r="P36" s="120">
        <v>12423.014896739998</v>
      </c>
      <c r="Q36" s="121">
        <v>1.4084919032699292</v>
      </c>
    </row>
    <row r="37" spans="2:17" x14ac:dyDescent="0.45">
      <c r="B37" s="124"/>
    </row>
    <row r="38" spans="2:17" x14ac:dyDescent="0.45">
      <c r="C38" s="1"/>
      <c r="D38" s="1"/>
      <c r="E38" s="1"/>
      <c r="F38" s="1"/>
      <c r="M38" s="1"/>
      <c r="N38" s="1"/>
      <c r="O38" s="1"/>
    </row>
    <row r="39" spans="2:17" x14ac:dyDescent="0.45">
      <c r="C39" s="1"/>
      <c r="D39" s="1"/>
      <c r="E39" s="1"/>
      <c r="F39" s="1"/>
      <c r="M39" s="1"/>
      <c r="N39" s="1"/>
      <c r="O39" s="1"/>
    </row>
    <row r="40" spans="2:17" x14ac:dyDescent="0.45">
      <c r="C40" s="1"/>
      <c r="D40" s="1"/>
      <c r="E40" s="1"/>
      <c r="F40" s="1"/>
      <c r="M40" s="1"/>
      <c r="N40" s="1"/>
      <c r="O40" s="1"/>
    </row>
    <row r="41" spans="2:17" x14ac:dyDescent="0.45">
      <c r="C41" s="1"/>
      <c r="D41" s="1"/>
      <c r="E41" s="1"/>
      <c r="F41" s="1"/>
      <c r="M41" s="1"/>
      <c r="N41" s="1"/>
      <c r="O41" s="1"/>
    </row>
    <row r="42" spans="2:17" x14ac:dyDescent="0.45">
      <c r="C42" s="1"/>
      <c r="D42" s="1"/>
      <c r="E42" s="1"/>
      <c r="F42" s="1"/>
      <c r="M42" s="1"/>
      <c r="N42" s="1"/>
      <c r="O42" s="1"/>
    </row>
    <row r="43" spans="2:17" x14ac:dyDescent="0.45">
      <c r="C43" s="1"/>
      <c r="D43" s="1"/>
      <c r="E43" s="1"/>
      <c r="F43" s="1"/>
      <c r="M43" s="1"/>
      <c r="N43" s="1"/>
      <c r="O43" s="1"/>
    </row>
    <row r="44" spans="2:17" x14ac:dyDescent="0.45">
      <c r="C44" s="1"/>
      <c r="D44" s="1"/>
      <c r="E44" s="1"/>
      <c r="F44" s="1"/>
      <c r="M44" s="1"/>
      <c r="N44" s="1"/>
      <c r="O44" s="1"/>
    </row>
    <row r="45" spans="2:17" x14ac:dyDescent="0.45">
      <c r="C45" s="1"/>
      <c r="D45" s="1"/>
      <c r="E45" s="1"/>
      <c r="F45" s="1"/>
      <c r="M45" s="1"/>
      <c r="N45" s="1"/>
      <c r="O45" s="1"/>
    </row>
    <row r="46" spans="2:17" x14ac:dyDescent="0.45">
      <c r="C46" s="1"/>
      <c r="D46" s="1"/>
      <c r="E46" s="1"/>
      <c r="F46" s="1"/>
      <c r="M46" s="1"/>
      <c r="N46" s="1"/>
      <c r="O46" s="1"/>
    </row>
    <row r="47" spans="2:17" x14ac:dyDescent="0.45">
      <c r="C47" s="1"/>
      <c r="D47" s="1"/>
      <c r="E47" s="1"/>
      <c r="F47" s="1"/>
      <c r="M47" s="1"/>
      <c r="N47" s="1"/>
      <c r="O47" s="1"/>
    </row>
    <row r="48" spans="2:17" x14ac:dyDescent="0.45">
      <c r="C48" s="1"/>
      <c r="D48" s="1"/>
      <c r="E48" s="1"/>
      <c r="F48" s="1"/>
      <c r="M48" s="1"/>
      <c r="N48" s="1"/>
      <c r="O48" s="1"/>
    </row>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row r="200" s="1" customFormat="1" x14ac:dyDescent="0.45"/>
    <row r="201" s="1" customFormat="1" x14ac:dyDescent="0.45"/>
    <row r="202" s="1" customFormat="1" x14ac:dyDescent="0.45"/>
    <row r="203" s="1" customFormat="1" x14ac:dyDescent="0.45"/>
    <row r="204" s="1" customFormat="1" x14ac:dyDescent="0.45"/>
    <row r="205" s="1" customFormat="1" x14ac:dyDescent="0.45"/>
    <row r="206" s="1" customFormat="1" x14ac:dyDescent="0.45"/>
    <row r="207" s="1" customFormat="1" x14ac:dyDescent="0.45"/>
    <row r="208" s="1" customFormat="1" x14ac:dyDescent="0.45"/>
    <row r="209" s="1" customFormat="1" x14ac:dyDescent="0.45"/>
    <row r="210" s="1" customFormat="1" x14ac:dyDescent="0.45"/>
    <row r="211" s="1" customFormat="1" x14ac:dyDescent="0.45"/>
    <row r="212" s="1" customFormat="1" x14ac:dyDescent="0.45"/>
    <row r="213" s="1" customFormat="1" x14ac:dyDescent="0.45"/>
    <row r="214" s="1" customFormat="1" x14ac:dyDescent="0.45"/>
    <row r="215" s="1" customFormat="1" x14ac:dyDescent="0.45"/>
    <row r="216" s="1" customFormat="1" x14ac:dyDescent="0.45"/>
    <row r="217" s="1" customFormat="1" x14ac:dyDescent="0.45"/>
    <row r="218" s="1" customFormat="1" x14ac:dyDescent="0.45"/>
    <row r="219" s="1" customFormat="1" x14ac:dyDescent="0.45"/>
    <row r="220" s="1" customFormat="1" x14ac:dyDescent="0.45"/>
    <row r="221" s="1" customFormat="1" x14ac:dyDescent="0.45"/>
    <row r="222" s="1" customFormat="1" x14ac:dyDescent="0.45"/>
    <row r="223" s="1" customFormat="1" x14ac:dyDescent="0.45"/>
    <row r="224" s="1" customFormat="1" x14ac:dyDescent="0.45"/>
    <row r="225" s="1" customFormat="1" x14ac:dyDescent="0.45"/>
    <row r="226" s="1" customFormat="1" x14ac:dyDescent="0.45"/>
    <row r="227" s="1" customFormat="1" x14ac:dyDescent="0.45"/>
    <row r="228" s="1" customFormat="1" x14ac:dyDescent="0.45"/>
    <row r="229" s="1" customFormat="1" x14ac:dyDescent="0.45"/>
    <row r="230" s="1" customFormat="1" x14ac:dyDescent="0.45"/>
    <row r="231" s="1" customFormat="1" x14ac:dyDescent="0.45"/>
    <row r="232" s="1" customFormat="1" x14ac:dyDescent="0.45"/>
    <row r="233" s="1" customFormat="1" x14ac:dyDescent="0.45"/>
    <row r="234" s="1" customFormat="1" x14ac:dyDescent="0.45"/>
    <row r="235" s="1" customFormat="1" x14ac:dyDescent="0.45"/>
    <row r="236" s="1" customFormat="1" x14ac:dyDescent="0.45"/>
    <row r="237" s="1" customFormat="1" x14ac:dyDescent="0.45"/>
    <row r="238" s="1" customFormat="1" x14ac:dyDescent="0.45"/>
    <row r="239" s="1" customFormat="1" x14ac:dyDescent="0.45"/>
    <row r="240" s="1" customFormat="1" x14ac:dyDescent="0.45"/>
    <row r="241" s="1" customFormat="1" x14ac:dyDescent="0.45"/>
    <row r="242" s="1" customFormat="1" x14ac:dyDescent="0.45"/>
    <row r="243" s="1" customFormat="1" x14ac:dyDescent="0.45"/>
    <row r="244" s="1" customFormat="1" x14ac:dyDescent="0.45"/>
    <row r="245" s="1" customFormat="1" x14ac:dyDescent="0.45"/>
    <row r="246" s="1" customFormat="1" x14ac:dyDescent="0.45"/>
    <row r="247" s="1" customFormat="1" x14ac:dyDescent="0.45"/>
    <row r="248" s="1" customFormat="1" x14ac:dyDescent="0.45"/>
    <row r="249" s="1" customFormat="1" x14ac:dyDescent="0.45"/>
    <row r="250" s="1" customFormat="1" x14ac:dyDescent="0.45"/>
    <row r="251" s="1" customFormat="1" x14ac:dyDescent="0.45"/>
  </sheetData>
  <mergeCells count="10">
    <mergeCell ref="B4:B5"/>
    <mergeCell ref="C4:E4"/>
    <mergeCell ref="G4:I4"/>
    <mergeCell ref="K4:M4"/>
    <mergeCell ref="O4:Q4"/>
    <mergeCell ref="B21:B22"/>
    <mergeCell ref="C21:E21"/>
    <mergeCell ref="G21:I21"/>
    <mergeCell ref="K21:M21"/>
    <mergeCell ref="O21:Q21"/>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27"/>
  <sheetViews>
    <sheetView showGridLines="0" zoomScale="85" zoomScaleNormal="85" zoomScaleSheetLayoutView="90" workbookViewId="0">
      <selection activeCell="O24" sqref="O24"/>
    </sheetView>
  </sheetViews>
  <sheetFormatPr baseColWidth="10" defaultColWidth="11.453125" defaultRowHeight="15" x14ac:dyDescent="0.4"/>
  <cols>
    <col min="1" max="1" width="0.81640625" style="73" customWidth="1"/>
    <col min="2" max="2" width="16.81640625" style="73" customWidth="1"/>
    <col min="3" max="4" width="9.54296875" style="109" bestFit="1" customWidth="1"/>
    <col min="5" max="5" width="7.54296875" style="109" bestFit="1" customWidth="1"/>
    <col min="6" max="6" width="0.81640625" style="109" customWidth="1"/>
    <col min="7" max="8" width="9.54296875" style="73" bestFit="1" customWidth="1"/>
    <col min="9" max="9" width="7.54296875" style="73" bestFit="1" customWidth="1"/>
    <col min="10" max="10" width="0.81640625" style="73" customWidth="1"/>
    <col min="11" max="11" width="12.6328125" style="73" customWidth="1"/>
    <col min="12" max="12" width="11.81640625" style="73" customWidth="1"/>
    <col min="13" max="13" width="10.90625" style="109" customWidth="1"/>
    <col min="14" max="15" width="9.26953125" style="73" customWidth="1"/>
    <col min="16" max="16" width="7" style="73" customWidth="1"/>
    <col min="17" max="17" width="1.7265625" style="73" customWidth="1"/>
    <col min="18" max="16384" width="11.453125" style="73"/>
  </cols>
  <sheetData>
    <row r="1" spans="2:16" s="76" customFormat="1" ht="6.75" customHeight="1" x14ac:dyDescent="0.4">
      <c r="N1" s="73"/>
      <c r="O1" s="73"/>
      <c r="P1" s="73"/>
    </row>
    <row r="2" spans="2:16" s="74" customFormat="1" x14ac:dyDescent="0.4">
      <c r="B2" s="71" t="s">
        <v>112</v>
      </c>
      <c r="N2" s="73"/>
      <c r="O2" s="73"/>
      <c r="P2" s="73"/>
    </row>
    <row r="3" spans="2:16" s="76" customFormat="1" ht="6.75" customHeight="1" x14ac:dyDescent="0.4">
      <c r="N3" s="73"/>
      <c r="O3" s="73"/>
      <c r="P3" s="73"/>
    </row>
    <row r="4" spans="2:16" ht="16.5" customHeight="1" x14ac:dyDescent="0.4">
      <c r="B4" s="209"/>
      <c r="C4" s="208" t="s">
        <v>105</v>
      </c>
      <c r="D4" s="208"/>
      <c r="E4" s="208"/>
      <c r="F4" s="78"/>
      <c r="G4" s="208" t="s">
        <v>106</v>
      </c>
      <c r="H4" s="208"/>
      <c r="I4" s="208"/>
      <c r="J4" s="78"/>
      <c r="K4" s="208" t="s">
        <v>107</v>
      </c>
      <c r="L4" s="208"/>
      <c r="M4" s="208"/>
    </row>
    <row r="5" spans="2:16" ht="13.5" customHeight="1" x14ac:dyDescent="0.4">
      <c r="B5" s="210"/>
      <c r="C5" s="115" t="s">
        <v>131</v>
      </c>
      <c r="D5" s="115" t="s">
        <v>102</v>
      </c>
      <c r="E5" s="115" t="s">
        <v>10</v>
      </c>
      <c r="F5" s="128"/>
      <c r="G5" s="115" t="s">
        <v>131</v>
      </c>
      <c r="H5" s="115" t="s">
        <v>102</v>
      </c>
      <c r="I5" s="115" t="s">
        <v>10</v>
      </c>
      <c r="J5" s="128"/>
      <c r="K5" s="115" t="s">
        <v>131</v>
      </c>
      <c r="L5" s="115" t="s">
        <v>102</v>
      </c>
      <c r="M5" s="115" t="s">
        <v>10</v>
      </c>
    </row>
    <row r="6" spans="2:16" ht="15" customHeight="1" x14ac:dyDescent="0.4">
      <c r="B6" s="102" t="s">
        <v>28</v>
      </c>
      <c r="C6" s="103">
        <v>43634</v>
      </c>
      <c r="D6" s="103">
        <v>43634</v>
      </c>
      <c r="E6" s="129">
        <v>0</v>
      </c>
      <c r="F6" s="103"/>
      <c r="G6" s="103">
        <v>32263</v>
      </c>
      <c r="H6" s="103">
        <v>32263</v>
      </c>
      <c r="I6" s="129">
        <v>0</v>
      </c>
      <c r="J6" s="103"/>
      <c r="K6" s="103">
        <v>75897</v>
      </c>
      <c r="L6" s="103">
        <v>75897</v>
      </c>
      <c r="M6" s="129">
        <v>0</v>
      </c>
    </row>
    <row r="7" spans="2:16" ht="15" customHeight="1" x14ac:dyDescent="0.4">
      <c r="B7" s="102" t="s">
        <v>29</v>
      </c>
      <c r="C7" s="103">
        <v>1031</v>
      </c>
      <c r="D7" s="103">
        <v>1031</v>
      </c>
      <c r="E7" s="129">
        <v>0</v>
      </c>
      <c r="F7" s="103"/>
      <c r="G7" s="103">
        <v>6050</v>
      </c>
      <c r="H7" s="103">
        <v>6050</v>
      </c>
      <c r="I7" s="129">
        <v>0</v>
      </c>
      <c r="J7" s="103"/>
      <c r="K7" s="103">
        <v>7081</v>
      </c>
      <c r="L7" s="103">
        <v>7081</v>
      </c>
      <c r="M7" s="129">
        <v>0</v>
      </c>
    </row>
    <row r="8" spans="2:16" ht="15" customHeight="1" x14ac:dyDescent="0.4">
      <c r="B8" s="102" t="s">
        <v>30</v>
      </c>
      <c r="C8" s="103">
        <v>9451</v>
      </c>
      <c r="D8" s="103">
        <v>9451</v>
      </c>
      <c r="E8" s="129">
        <v>0</v>
      </c>
      <c r="F8" s="103"/>
      <c r="G8" s="103">
        <v>436</v>
      </c>
      <c r="H8" s="103">
        <v>436</v>
      </c>
      <c r="I8" s="129">
        <v>0</v>
      </c>
      <c r="J8" s="103"/>
      <c r="K8" s="103">
        <v>9887</v>
      </c>
      <c r="L8" s="103">
        <v>9887</v>
      </c>
      <c r="M8" s="129">
        <v>0</v>
      </c>
    </row>
    <row r="9" spans="2:16" ht="15" customHeight="1" x14ac:dyDescent="0.4">
      <c r="B9" s="102" t="s">
        <v>13</v>
      </c>
      <c r="C9" s="103">
        <v>0</v>
      </c>
      <c r="D9" s="103" t="s">
        <v>119</v>
      </c>
      <c r="E9" s="129" t="s">
        <v>119</v>
      </c>
      <c r="F9" s="103"/>
      <c r="G9" s="103" t="s">
        <v>119</v>
      </c>
      <c r="H9" s="103" t="s">
        <v>119</v>
      </c>
      <c r="I9" s="129" t="s">
        <v>119</v>
      </c>
      <c r="J9" s="103"/>
      <c r="K9" s="103" t="s">
        <v>119</v>
      </c>
      <c r="L9" s="103" t="s">
        <v>119</v>
      </c>
      <c r="M9" s="129" t="s">
        <v>119</v>
      </c>
    </row>
    <row r="10" spans="2:16" ht="15" customHeight="1" x14ac:dyDescent="0.4">
      <c r="B10" s="102" t="s">
        <v>116</v>
      </c>
      <c r="C10" s="103">
        <v>35432.079999999987</v>
      </c>
      <c r="D10" s="103">
        <v>35431.71</v>
      </c>
      <c r="E10" s="129">
        <v>1.044262328830925E-5</v>
      </c>
      <c r="F10" s="103"/>
      <c r="G10" s="103">
        <v>25101.75</v>
      </c>
      <c r="H10" s="103">
        <v>25619.93</v>
      </c>
      <c r="I10" s="129">
        <v>-2.022566025746364E-2</v>
      </c>
      <c r="J10" s="103"/>
      <c r="K10" s="103">
        <v>60533.829999999987</v>
      </c>
      <c r="L10" s="103">
        <v>61051.64</v>
      </c>
      <c r="M10" s="129">
        <v>-8.481508441051111E-3</v>
      </c>
    </row>
    <row r="11" spans="2:16" ht="15" customHeight="1" x14ac:dyDescent="0.4">
      <c r="B11" s="130" t="s">
        <v>113</v>
      </c>
      <c r="C11" s="131">
        <v>89548.079999999987</v>
      </c>
      <c r="D11" s="131">
        <v>89547.709999999992</v>
      </c>
      <c r="E11" s="132">
        <v>4.131875622537251E-6</v>
      </c>
      <c r="F11" s="131"/>
      <c r="G11" s="131">
        <v>63850.75</v>
      </c>
      <c r="H11" s="131">
        <v>64368.93</v>
      </c>
      <c r="I11" s="132">
        <v>-8.0501571177274966E-3</v>
      </c>
      <c r="J11" s="131"/>
      <c r="K11" s="131">
        <v>153398.82999999999</v>
      </c>
      <c r="L11" s="131">
        <v>153916.64000000001</v>
      </c>
      <c r="M11" s="132">
        <v>-3.3642236472939402E-3</v>
      </c>
    </row>
    <row r="12" spans="2:16" ht="10" customHeight="1" x14ac:dyDescent="0.4">
      <c r="B12" s="102"/>
      <c r="C12" s="171"/>
      <c r="D12" s="171"/>
      <c r="E12" s="171"/>
      <c r="F12" s="171"/>
      <c r="G12" s="171"/>
      <c r="H12" s="171"/>
      <c r="I12" s="102"/>
      <c r="J12" s="133"/>
      <c r="K12" s="102"/>
      <c r="L12" s="102"/>
      <c r="M12" s="133"/>
    </row>
    <row r="13" spans="2:16" ht="16.5" customHeight="1" x14ac:dyDescent="0.4">
      <c r="B13" s="206"/>
      <c r="C13" s="208" t="s">
        <v>108</v>
      </c>
      <c r="D13" s="208"/>
      <c r="E13" s="208"/>
      <c r="F13" s="78"/>
      <c r="G13" s="208" t="s">
        <v>111</v>
      </c>
      <c r="H13" s="208"/>
      <c r="I13" s="208"/>
      <c r="J13" s="78"/>
      <c r="K13" s="208" t="s">
        <v>127</v>
      </c>
      <c r="L13" s="208"/>
      <c r="M13" s="208"/>
    </row>
    <row r="14" spans="2:16" ht="13.5" customHeight="1" x14ac:dyDescent="0.4">
      <c r="B14" s="207"/>
      <c r="C14" s="115" t="s">
        <v>131</v>
      </c>
      <c r="D14" s="115" t="s">
        <v>102</v>
      </c>
      <c r="E14" s="115" t="s">
        <v>10</v>
      </c>
      <c r="F14" s="128"/>
      <c r="G14" s="115" t="s">
        <v>131</v>
      </c>
      <c r="H14" s="115" t="s">
        <v>102</v>
      </c>
      <c r="I14" s="115" t="s">
        <v>10</v>
      </c>
      <c r="J14" s="128"/>
      <c r="K14" s="115" t="s">
        <v>131</v>
      </c>
      <c r="L14" s="115" t="s">
        <v>102</v>
      </c>
      <c r="M14" s="115" t="s">
        <v>10</v>
      </c>
    </row>
    <row r="15" spans="2:16" ht="15" customHeight="1" x14ac:dyDescent="0.4">
      <c r="B15" s="102" t="s">
        <v>28</v>
      </c>
      <c r="C15" s="103">
        <v>2631.038</v>
      </c>
      <c r="D15" s="103">
        <v>2072.1329999999998</v>
      </c>
      <c r="E15" s="129">
        <v>0.26972448197099319</v>
      </c>
      <c r="F15" s="103"/>
      <c r="G15" s="134">
        <v>111.0429215124468</v>
      </c>
      <c r="H15" s="134">
        <v>107.98309409971479</v>
      </c>
      <c r="I15" s="129">
        <v>2.8336170937151239E-2</v>
      </c>
      <c r="J15" s="103"/>
      <c r="K15" s="134">
        <v>9.5068394000000023</v>
      </c>
      <c r="L15" s="134">
        <v>9.6564887800000019</v>
      </c>
      <c r="M15" s="129">
        <v>-1.5497287203392718E-2</v>
      </c>
    </row>
    <row r="16" spans="2:16" ht="15" customHeight="1" x14ac:dyDescent="0.4">
      <c r="B16" s="102" t="s">
        <v>29</v>
      </c>
      <c r="C16" s="103" t="s">
        <v>119</v>
      </c>
      <c r="D16" s="103" t="s">
        <v>119</v>
      </c>
      <c r="E16" s="129" t="s">
        <v>119</v>
      </c>
      <c r="F16" s="103"/>
      <c r="G16" s="134">
        <v>30.239588991088134</v>
      </c>
      <c r="H16" s="134">
        <v>30.03227951491969</v>
      </c>
      <c r="I16" s="129">
        <v>6.9028884758965958E-3</v>
      </c>
      <c r="J16" s="103"/>
      <c r="K16" s="134">
        <v>0.88790878000000006</v>
      </c>
      <c r="L16" s="134">
        <v>0.83765055999999993</v>
      </c>
      <c r="M16" s="129">
        <v>5.9999028711925195E-2</v>
      </c>
    </row>
    <row r="17" spans="2:16" ht="15" customHeight="1" x14ac:dyDescent="0.4">
      <c r="B17" s="102" t="s">
        <v>30</v>
      </c>
      <c r="C17" s="103" t="s">
        <v>119</v>
      </c>
      <c r="D17" s="103" t="s">
        <v>119</v>
      </c>
      <c r="E17" s="129" t="s">
        <v>119</v>
      </c>
      <c r="F17" s="103"/>
      <c r="G17" s="134">
        <v>4.9428716860000002</v>
      </c>
      <c r="H17" s="134">
        <v>4.8100317896271179</v>
      </c>
      <c r="I17" s="129">
        <v>2.7617259548960327E-2</v>
      </c>
      <c r="J17" s="103"/>
      <c r="K17" s="134">
        <v>0.70214969999999999</v>
      </c>
      <c r="L17" s="134">
        <v>0.73652952999999999</v>
      </c>
      <c r="M17" s="129">
        <v>-4.6678142015568636E-2</v>
      </c>
    </row>
    <row r="18" spans="2:16" ht="15" customHeight="1" x14ac:dyDescent="0.4">
      <c r="B18" s="102" t="s">
        <v>13</v>
      </c>
      <c r="C18" s="103" t="s">
        <v>119</v>
      </c>
      <c r="D18" s="103" t="s">
        <v>119</v>
      </c>
      <c r="E18" s="129" t="s">
        <v>119</v>
      </c>
      <c r="F18" s="103"/>
      <c r="G18" s="134" t="s">
        <v>119</v>
      </c>
      <c r="H18" s="134" t="s">
        <v>119</v>
      </c>
      <c r="I18" s="129" t="s">
        <v>119</v>
      </c>
      <c r="J18" s="105"/>
      <c r="K18" s="134">
        <v>14.263985689999998</v>
      </c>
      <c r="L18" s="134">
        <v>13.127495759999999</v>
      </c>
      <c r="M18" s="129">
        <v>8.6573246777418955E-2</v>
      </c>
    </row>
    <row r="19" spans="2:16" ht="15" customHeight="1" x14ac:dyDescent="0.4">
      <c r="B19" s="102" t="s">
        <v>116</v>
      </c>
      <c r="C19" s="103">
        <v>1048.01</v>
      </c>
      <c r="D19" s="103">
        <v>945.68999999999994</v>
      </c>
      <c r="E19" s="129">
        <v>0.1081961319248379</v>
      </c>
      <c r="F19" s="103"/>
      <c r="G19" s="134">
        <v>124.74937878474307</v>
      </c>
      <c r="H19" s="134">
        <v>111.35903140516287</v>
      </c>
      <c r="I19" s="129">
        <v>0.12024482622214516</v>
      </c>
      <c r="J19" s="103"/>
      <c r="K19" s="134">
        <v>5.6157845799999997</v>
      </c>
      <c r="L19" s="134">
        <v>4.1855853700000001</v>
      </c>
      <c r="M19" s="129">
        <v>0.34169634198621046</v>
      </c>
    </row>
    <row r="20" spans="2:16" s="118" customFormat="1" ht="14.5" customHeight="1" x14ac:dyDescent="0.4">
      <c r="B20" s="130" t="s">
        <v>113</v>
      </c>
      <c r="C20" s="131">
        <v>3679.0479999999998</v>
      </c>
      <c r="D20" s="131">
        <v>3017.8229999999999</v>
      </c>
      <c r="E20" s="132">
        <v>0.2191066208985748</v>
      </c>
      <c r="F20" s="131"/>
      <c r="G20" s="135">
        <v>270.97476097427796</v>
      </c>
      <c r="H20" s="135">
        <v>254.18443680942448</v>
      </c>
      <c r="I20" s="132">
        <v>6.6055673492874334E-2</v>
      </c>
      <c r="J20" s="131"/>
      <c r="K20" s="135">
        <v>30.976668149999998</v>
      </c>
      <c r="L20" s="135">
        <v>28.543750000000003</v>
      </c>
      <c r="M20" s="132">
        <v>8.5234706371797531E-2</v>
      </c>
      <c r="N20" s="73"/>
      <c r="O20" s="73"/>
      <c r="P20" s="73"/>
    </row>
    <row r="26" spans="2:16" x14ac:dyDescent="0.4">
      <c r="M26" s="161"/>
    </row>
    <row r="27" spans="2:16" x14ac:dyDescent="0.4">
      <c r="F27" s="161"/>
    </row>
  </sheetData>
  <mergeCells count="8">
    <mergeCell ref="B13:B14"/>
    <mergeCell ref="C13:E13"/>
    <mergeCell ref="G13:I13"/>
    <mergeCell ref="K13:M13"/>
    <mergeCell ref="B4:B5"/>
    <mergeCell ref="C4:E4"/>
    <mergeCell ref="G4:I4"/>
    <mergeCell ref="K4:M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0"/>
  <sheetViews>
    <sheetView showGridLines="0" zoomScale="85" zoomScaleNormal="85" zoomScaleSheetLayoutView="90" workbookViewId="0">
      <selection activeCell="L26" sqref="L26"/>
    </sheetView>
  </sheetViews>
  <sheetFormatPr baseColWidth="10" defaultColWidth="11.453125" defaultRowHeight="16.5" x14ac:dyDescent="0.45"/>
  <cols>
    <col min="1" max="1" width="0.81640625" style="1" customWidth="1"/>
    <col min="2" max="2" width="20.453125" style="1" customWidth="1"/>
    <col min="3" max="3" width="12.36328125" style="59" bestFit="1" customWidth="1"/>
    <col min="4" max="4" width="10.08984375" style="59" bestFit="1" customWidth="1"/>
    <col min="5" max="5" width="7.1796875" style="59" bestFit="1" customWidth="1"/>
    <col min="6" max="6" width="0.81640625" style="59" customWidth="1"/>
    <col min="7" max="7" width="10.81640625" style="1" bestFit="1" customWidth="1"/>
    <col min="8" max="8" width="10" style="1" bestFit="1" customWidth="1"/>
    <col min="9" max="9" width="7.7265625" style="1" bestFit="1" customWidth="1"/>
    <col min="10" max="10" width="0.81640625" style="1" customWidth="1"/>
    <col min="11" max="11" width="12.90625" style="1" customWidth="1"/>
    <col min="12" max="12" width="13.7265625" style="1" customWidth="1"/>
    <col min="13" max="13" width="10.1796875" style="59" customWidth="1"/>
    <col min="14" max="15" width="9.26953125" style="1" customWidth="1"/>
    <col min="16" max="16" width="7" style="1" customWidth="1"/>
    <col min="17" max="17" width="1.7265625" style="1" customWidth="1"/>
    <col min="18" max="16384" width="11.453125" style="1"/>
  </cols>
  <sheetData>
    <row r="1" spans="2:18" s="8" customFormat="1" ht="6.75" customHeight="1" x14ac:dyDescent="0.45">
      <c r="N1" s="1"/>
      <c r="O1" s="1"/>
      <c r="P1" s="1"/>
      <c r="Q1" s="1"/>
      <c r="R1" s="1"/>
    </row>
    <row r="2" spans="2:18" s="6" customFormat="1" x14ac:dyDescent="0.45">
      <c r="B2" s="47" t="s">
        <v>34</v>
      </c>
      <c r="N2" s="1"/>
      <c r="O2" s="1"/>
      <c r="P2" s="1"/>
      <c r="Q2" s="1"/>
      <c r="R2" s="1"/>
    </row>
    <row r="3" spans="2:18" s="8" customFormat="1" ht="6.75" customHeight="1" x14ac:dyDescent="0.45">
      <c r="N3" s="1"/>
      <c r="O3" s="1"/>
      <c r="P3" s="1"/>
      <c r="Q3" s="1"/>
      <c r="R3" s="1"/>
    </row>
    <row r="4" spans="2:18" s="54" customFormat="1" ht="15" customHeight="1" x14ac:dyDescent="0.45">
      <c r="B4" s="211"/>
      <c r="C4" s="208" t="s">
        <v>105</v>
      </c>
      <c r="D4" s="208"/>
      <c r="E4" s="208"/>
      <c r="F4" s="7"/>
      <c r="G4" s="208" t="s">
        <v>106</v>
      </c>
      <c r="H4" s="208"/>
      <c r="I4" s="208"/>
      <c r="J4" s="7"/>
      <c r="K4" s="208" t="s">
        <v>107</v>
      </c>
      <c r="L4" s="208"/>
      <c r="M4" s="208"/>
      <c r="N4" s="1"/>
      <c r="O4" s="1"/>
      <c r="P4" s="1"/>
      <c r="Q4" s="1"/>
      <c r="R4" s="1"/>
    </row>
    <row r="5" spans="2:18" s="54" customFormat="1" ht="15" customHeight="1" x14ac:dyDescent="0.45">
      <c r="B5" s="205"/>
      <c r="C5" s="115" t="s">
        <v>131</v>
      </c>
      <c r="D5" s="115" t="s">
        <v>102</v>
      </c>
      <c r="E5" s="115" t="s">
        <v>10</v>
      </c>
      <c r="F5" s="116"/>
      <c r="G5" s="115" t="s">
        <v>131</v>
      </c>
      <c r="H5" s="115" t="s">
        <v>102</v>
      </c>
      <c r="I5" s="115" t="s">
        <v>10</v>
      </c>
      <c r="J5" s="116"/>
      <c r="K5" s="115" t="s">
        <v>131</v>
      </c>
      <c r="L5" s="115" t="s">
        <v>102</v>
      </c>
      <c r="M5" s="115" t="s">
        <v>10</v>
      </c>
      <c r="N5" s="1"/>
      <c r="O5" s="1"/>
      <c r="P5" s="1"/>
      <c r="Q5" s="1"/>
      <c r="R5" s="1"/>
    </row>
    <row r="6" spans="2:18" s="54" customFormat="1" ht="15" customHeight="1" x14ac:dyDescent="0.45">
      <c r="B6" s="10" t="s">
        <v>115</v>
      </c>
      <c r="C6" s="136">
        <v>46175.900000000016</v>
      </c>
      <c r="D6" s="136">
        <v>46175.900000000016</v>
      </c>
      <c r="E6" s="125">
        <v>0</v>
      </c>
      <c r="F6" s="136"/>
      <c r="G6" s="136">
        <v>854.5</v>
      </c>
      <c r="H6" s="136">
        <v>854.5</v>
      </c>
      <c r="I6" s="125">
        <v>0</v>
      </c>
      <c r="J6" s="136"/>
      <c r="K6" s="136">
        <v>47030.400000000016</v>
      </c>
      <c r="L6" s="136">
        <v>47030.400000000016</v>
      </c>
      <c r="M6" s="125">
        <v>0</v>
      </c>
      <c r="N6" s="1"/>
      <c r="O6" s="1"/>
      <c r="P6" s="1"/>
      <c r="Q6" s="1"/>
      <c r="R6" s="1"/>
    </row>
    <row r="7" spans="2:18" s="54" customFormat="1" ht="15" customHeight="1" x14ac:dyDescent="0.45">
      <c r="B7" s="10" t="s">
        <v>116</v>
      </c>
      <c r="C7" s="136">
        <v>12742.169999999996</v>
      </c>
      <c r="D7" s="136">
        <v>14641.859999999995</v>
      </c>
      <c r="E7" s="125">
        <v>-0.12974376206301652</v>
      </c>
      <c r="F7" s="136"/>
      <c r="G7" s="136">
        <v>50514.710000000006</v>
      </c>
      <c r="H7" s="136">
        <v>50251.369999999995</v>
      </c>
      <c r="I7" s="125">
        <v>5.2404541408523908E-3</v>
      </c>
      <c r="J7" s="136"/>
      <c r="K7" s="136">
        <v>63256.880000000005</v>
      </c>
      <c r="L7" s="136">
        <v>64893.229999999989</v>
      </c>
      <c r="M7" s="125">
        <v>-2.5216035632684375E-2</v>
      </c>
      <c r="N7" s="1"/>
      <c r="O7" s="1"/>
      <c r="P7" s="1"/>
      <c r="Q7" s="1"/>
      <c r="R7" s="1"/>
    </row>
    <row r="8" spans="2:18" s="54" customFormat="1" ht="15" customHeight="1" x14ac:dyDescent="0.45">
      <c r="B8" s="119" t="s">
        <v>31</v>
      </c>
      <c r="C8" s="120">
        <v>58918.070000000014</v>
      </c>
      <c r="D8" s="120">
        <v>60817.760000000009</v>
      </c>
      <c r="E8" s="126">
        <v>-3.1235777180876001E-2</v>
      </c>
      <c r="F8" s="122"/>
      <c r="G8" s="120">
        <v>51369.210000000006</v>
      </c>
      <c r="H8" s="120">
        <v>51105.869999999995</v>
      </c>
      <c r="I8" s="126">
        <v>5.152832737218116E-3</v>
      </c>
      <c r="J8" s="122"/>
      <c r="K8" s="120">
        <v>110287.28000000003</v>
      </c>
      <c r="L8" s="120">
        <v>111923.63</v>
      </c>
      <c r="M8" s="126">
        <v>-1.4620237031268357E-2</v>
      </c>
      <c r="N8" s="1"/>
      <c r="O8" s="1"/>
      <c r="P8" s="1"/>
      <c r="Q8" s="1"/>
      <c r="R8" s="1"/>
    </row>
    <row r="9" spans="2:18" s="54" customFormat="1" ht="10" customHeight="1" x14ac:dyDescent="0.45">
      <c r="B9" s="10"/>
      <c r="C9" s="170"/>
      <c r="D9" s="170"/>
      <c r="E9" s="170"/>
      <c r="F9" s="170"/>
      <c r="G9" s="170"/>
      <c r="H9" s="170"/>
      <c r="I9" s="10"/>
      <c r="J9" s="127"/>
      <c r="K9" s="10"/>
      <c r="L9" s="10"/>
      <c r="M9" s="127"/>
      <c r="N9" s="1"/>
      <c r="O9" s="1"/>
      <c r="P9" s="1"/>
      <c r="Q9" s="1"/>
      <c r="R9" s="1"/>
    </row>
    <row r="10" spans="2:18" s="54" customFormat="1" ht="15" customHeight="1" x14ac:dyDescent="0.45">
      <c r="B10" s="211"/>
      <c r="C10" s="208" t="s">
        <v>108</v>
      </c>
      <c r="D10" s="208"/>
      <c r="E10" s="208"/>
      <c r="F10" s="7"/>
      <c r="G10" s="208" t="s">
        <v>114</v>
      </c>
      <c r="H10" s="208"/>
      <c r="I10" s="208"/>
      <c r="J10" s="7"/>
      <c r="K10" s="208" t="s">
        <v>128</v>
      </c>
      <c r="L10" s="208"/>
      <c r="M10" s="208"/>
      <c r="N10" s="1"/>
      <c r="O10" s="1"/>
      <c r="P10" s="1"/>
      <c r="Q10" s="1"/>
      <c r="R10" s="1"/>
    </row>
    <row r="11" spans="2:18" s="54" customFormat="1" ht="15" customHeight="1" x14ac:dyDescent="0.45">
      <c r="B11" s="205"/>
      <c r="C11" s="115" t="s">
        <v>131</v>
      </c>
      <c r="D11" s="115" t="s">
        <v>102</v>
      </c>
      <c r="E11" s="115" t="s">
        <v>10</v>
      </c>
      <c r="F11" s="116"/>
      <c r="G11" s="115" t="s">
        <v>131</v>
      </c>
      <c r="H11" s="115" t="s">
        <v>102</v>
      </c>
      <c r="I11" s="115" t="s">
        <v>10</v>
      </c>
      <c r="J11" s="116"/>
      <c r="K11" s="115" t="s">
        <v>131</v>
      </c>
      <c r="L11" s="115" t="s">
        <v>102</v>
      </c>
      <c r="M11" s="115" t="s">
        <v>10</v>
      </c>
      <c r="N11" s="1"/>
      <c r="O11" s="1"/>
      <c r="P11" s="1"/>
      <c r="Q11" s="1"/>
      <c r="R11" s="1"/>
    </row>
    <row r="12" spans="2:18" s="54" customFormat="1" ht="15" customHeight="1" x14ac:dyDescent="0.45">
      <c r="B12" s="10" t="s">
        <v>115</v>
      </c>
      <c r="C12" s="136" t="s">
        <v>119</v>
      </c>
      <c r="D12" s="136" t="s">
        <v>119</v>
      </c>
      <c r="E12" s="125" t="s">
        <v>119</v>
      </c>
      <c r="F12" s="136"/>
      <c r="G12" s="136" t="s">
        <v>119</v>
      </c>
      <c r="H12" s="136" t="s">
        <v>119</v>
      </c>
      <c r="I12" s="125" t="s">
        <v>119</v>
      </c>
      <c r="J12" s="136"/>
      <c r="K12" s="136">
        <v>11256.310476000001</v>
      </c>
      <c r="L12" s="136">
        <v>10283.11670791</v>
      </c>
      <c r="M12" s="125">
        <v>9.4639961378771398E-2</v>
      </c>
      <c r="N12" s="1"/>
      <c r="O12" s="1"/>
      <c r="P12" s="1"/>
      <c r="Q12" s="1"/>
      <c r="R12" s="1"/>
    </row>
    <row r="13" spans="2:18" s="54" customFormat="1" ht="15" customHeight="1" x14ac:dyDescent="0.45">
      <c r="B13" s="10" t="s">
        <v>116</v>
      </c>
      <c r="C13" s="136">
        <v>335.78500000000003</v>
      </c>
      <c r="D13" s="136">
        <v>270.505</v>
      </c>
      <c r="E13" s="125">
        <v>0.24132640801463934</v>
      </c>
      <c r="F13" s="136"/>
      <c r="G13" s="136">
        <v>94502.424057223354</v>
      </c>
      <c r="H13" s="136">
        <v>96046.953040127206</v>
      </c>
      <c r="I13" s="125">
        <v>-1.6080978459135142E-2</v>
      </c>
      <c r="J13" s="136"/>
      <c r="K13" s="136">
        <v>1751.2855709999999</v>
      </c>
      <c r="L13" s="136">
        <v>1451.542383</v>
      </c>
      <c r="M13" s="125">
        <v>0.20649978361672128</v>
      </c>
      <c r="N13" s="1"/>
      <c r="O13" s="1"/>
      <c r="P13" s="1"/>
      <c r="Q13" s="1"/>
      <c r="R13" s="1"/>
    </row>
    <row r="14" spans="2:18" s="54" customFormat="1" ht="15" customHeight="1" x14ac:dyDescent="0.45">
      <c r="B14" s="119" t="s">
        <v>31</v>
      </c>
      <c r="C14" s="120">
        <v>335.78500000000003</v>
      </c>
      <c r="D14" s="120">
        <v>270.505</v>
      </c>
      <c r="E14" s="126">
        <v>0.24132640801463934</v>
      </c>
      <c r="F14" s="160"/>
      <c r="G14" s="120">
        <v>94502.424057223354</v>
      </c>
      <c r="H14" s="120">
        <v>96046.953040127206</v>
      </c>
      <c r="I14" s="126">
        <v>-1.6080978459135142E-2</v>
      </c>
      <c r="J14" s="122"/>
      <c r="K14" s="120">
        <v>13007.596047000001</v>
      </c>
      <c r="L14" s="120">
        <v>11734.65909091</v>
      </c>
      <c r="M14" s="126">
        <v>0.10847668826408885</v>
      </c>
      <c r="N14" s="1"/>
      <c r="O14" s="1"/>
      <c r="P14" s="1"/>
      <c r="Q14" s="1"/>
      <c r="R14" s="1"/>
    </row>
    <row r="16" spans="2:18" x14ac:dyDescent="0.45">
      <c r="C16" s="1"/>
      <c r="D16" s="1"/>
      <c r="E16" s="1"/>
      <c r="F16" s="1"/>
      <c r="M16" s="1"/>
    </row>
    <row r="17" spans="3:13" x14ac:dyDescent="0.45">
      <c r="C17" s="1"/>
      <c r="D17" s="1"/>
      <c r="E17" s="1"/>
      <c r="F17" s="1"/>
      <c r="M17" s="1"/>
    </row>
    <row r="18" spans="3:13" x14ac:dyDescent="0.45">
      <c r="C18" s="1"/>
      <c r="D18" s="1"/>
      <c r="E18" s="1"/>
      <c r="F18" s="1"/>
      <c r="M18" s="1"/>
    </row>
    <row r="19" spans="3:13" x14ac:dyDescent="0.45">
      <c r="C19" s="1"/>
      <c r="D19" s="1"/>
      <c r="E19" s="1"/>
      <c r="F19" s="1"/>
      <c r="M19" s="1"/>
    </row>
    <row r="20" spans="3:13" x14ac:dyDescent="0.45">
      <c r="C20" s="1"/>
      <c r="D20" s="1"/>
      <c r="E20" s="1"/>
      <c r="F20" s="1"/>
      <c r="M20" s="1"/>
    </row>
    <row r="21" spans="3:13" x14ac:dyDescent="0.45">
      <c r="C21" s="1"/>
      <c r="D21" s="1"/>
      <c r="E21" s="1"/>
      <c r="F21" s="1"/>
      <c r="M21" s="1"/>
    </row>
    <row r="22" spans="3:13" x14ac:dyDescent="0.45">
      <c r="C22" s="1"/>
      <c r="D22" s="1"/>
      <c r="E22" s="1"/>
      <c r="F22" s="1"/>
      <c r="M22" s="1"/>
    </row>
    <row r="23" spans="3:13" x14ac:dyDescent="0.45">
      <c r="C23" s="1"/>
      <c r="D23" s="1"/>
      <c r="E23" s="1"/>
      <c r="F23" s="1"/>
      <c r="M23" s="1"/>
    </row>
    <row r="24" spans="3:13" x14ac:dyDescent="0.45">
      <c r="C24" s="1"/>
      <c r="D24" s="1"/>
      <c r="E24" s="1"/>
      <c r="F24" s="1"/>
      <c r="M24" s="1"/>
    </row>
    <row r="25" spans="3:13" x14ac:dyDescent="0.45">
      <c r="C25" s="1"/>
      <c r="D25" s="1"/>
      <c r="E25" s="1"/>
      <c r="F25" s="1"/>
      <c r="M25" s="1"/>
    </row>
    <row r="26" spans="3:13" x14ac:dyDescent="0.45">
      <c r="C26" s="1"/>
      <c r="D26" s="1"/>
      <c r="E26" s="1"/>
      <c r="F26" s="1"/>
      <c r="M26" s="160"/>
    </row>
    <row r="27" spans="3:13" x14ac:dyDescent="0.45">
      <c r="C27" s="1"/>
      <c r="D27" s="1"/>
      <c r="E27" s="1"/>
      <c r="F27" s="160"/>
      <c r="M27" s="1"/>
    </row>
    <row r="28" spans="3:13" x14ac:dyDescent="0.45">
      <c r="C28" s="1"/>
      <c r="D28" s="1"/>
      <c r="E28" s="1"/>
      <c r="F28" s="1"/>
      <c r="M28" s="1"/>
    </row>
    <row r="29" spans="3:13" x14ac:dyDescent="0.45">
      <c r="C29" s="1"/>
      <c r="D29" s="1"/>
      <c r="E29" s="1"/>
      <c r="F29" s="1"/>
      <c r="M29" s="1"/>
    </row>
    <row r="30" spans="3:13" x14ac:dyDescent="0.45">
      <c r="C30" s="1"/>
      <c r="D30" s="1"/>
      <c r="E30" s="1"/>
      <c r="F30" s="1"/>
      <c r="M30" s="1"/>
    </row>
  </sheetData>
  <mergeCells count="8">
    <mergeCell ref="B10:B11"/>
    <mergeCell ref="C10:E10"/>
    <mergeCell ref="G10:I10"/>
    <mergeCell ref="K10:M10"/>
    <mergeCell ref="B4:B5"/>
    <mergeCell ref="C4:E4"/>
    <mergeCell ref="G4:I4"/>
    <mergeCell ref="K4:M4"/>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S70"/>
  <sheetViews>
    <sheetView showGridLines="0" zoomScaleNormal="100" workbookViewId="0">
      <selection activeCell="K20" sqref="K20"/>
    </sheetView>
  </sheetViews>
  <sheetFormatPr baseColWidth="10" defaultColWidth="11.453125" defaultRowHeight="15" x14ac:dyDescent="0.4"/>
  <cols>
    <col min="1" max="1" width="0.81640625" style="76" customWidth="1"/>
    <col min="2" max="2" width="49.90625" style="76" customWidth="1"/>
    <col min="3" max="8" width="12.54296875" style="76" customWidth="1"/>
    <col min="9" max="19" width="11.453125" style="73"/>
    <col min="20" max="16384" width="11.453125" style="76"/>
  </cols>
  <sheetData>
    <row r="2" spans="2:19" s="74" customFormat="1" x14ac:dyDescent="0.4">
      <c r="B2" s="71" t="s">
        <v>7</v>
      </c>
      <c r="C2" s="72"/>
      <c r="D2" s="72"/>
      <c r="E2" s="72"/>
      <c r="F2" s="72"/>
      <c r="G2" s="72"/>
      <c r="H2" s="72"/>
      <c r="I2" s="73"/>
      <c r="J2" s="73"/>
      <c r="K2" s="73"/>
      <c r="L2" s="73"/>
      <c r="M2" s="73"/>
      <c r="N2" s="73"/>
      <c r="O2" s="73"/>
      <c r="P2" s="73"/>
      <c r="Q2" s="73"/>
      <c r="R2" s="73"/>
      <c r="S2" s="73"/>
    </row>
    <row r="3" spans="2:19" x14ac:dyDescent="0.4">
      <c r="B3" s="75" t="s">
        <v>3</v>
      </c>
      <c r="C3" s="75"/>
      <c r="D3" s="75"/>
      <c r="E3" s="75"/>
      <c r="F3" s="75"/>
      <c r="G3" s="75"/>
      <c r="H3" s="75"/>
    </row>
    <row r="4" spans="2:19" ht="6.75" customHeight="1" x14ac:dyDescent="0.4"/>
    <row r="5" spans="2:19" ht="15" customHeight="1" x14ac:dyDescent="0.4">
      <c r="B5" s="77" t="s">
        <v>4</v>
      </c>
      <c r="C5" s="196" t="s">
        <v>131</v>
      </c>
      <c r="D5" s="78" t="s">
        <v>120</v>
      </c>
      <c r="E5" s="78" t="s">
        <v>46</v>
      </c>
      <c r="F5" s="78" t="s">
        <v>101</v>
      </c>
      <c r="G5" s="78" t="s">
        <v>102</v>
      </c>
      <c r="H5" s="78" t="s">
        <v>103</v>
      </c>
      <c r="I5" s="76"/>
    </row>
    <row r="6" spans="2:19" s="81" customFormat="1" ht="15" customHeight="1" x14ac:dyDescent="0.4">
      <c r="B6" s="79" t="s">
        <v>74</v>
      </c>
      <c r="C6" s="189">
        <v>1988617.6642329996</v>
      </c>
      <c r="D6" s="80">
        <v>1883801.6204679997</v>
      </c>
      <c r="E6" s="80">
        <v>1885440.6633440005</v>
      </c>
      <c r="F6" s="80">
        <v>1852253.0403130001</v>
      </c>
      <c r="G6" s="80">
        <v>1850373.1923189999</v>
      </c>
      <c r="H6" s="80">
        <v>1760837.2880128</v>
      </c>
      <c r="I6" s="73"/>
      <c r="J6" s="73"/>
      <c r="K6" s="73"/>
      <c r="L6" s="73"/>
      <c r="M6" s="73"/>
      <c r="N6" s="73"/>
      <c r="O6" s="73"/>
      <c r="P6" s="73"/>
      <c r="Q6" s="73"/>
      <c r="R6" s="73"/>
      <c r="S6" s="73"/>
    </row>
    <row r="7" spans="2:19" s="81" customFormat="1" ht="15" customHeight="1" x14ac:dyDescent="0.4">
      <c r="B7" s="74" t="s">
        <v>75</v>
      </c>
      <c r="C7" s="190">
        <v>2.2133495474670863</v>
      </c>
      <c r="D7" s="82">
        <v>2.101186226002437</v>
      </c>
      <c r="E7" s="82">
        <v>2.1940141561399615</v>
      </c>
      <c r="F7" s="82">
        <v>1.9827259600847928</v>
      </c>
      <c r="G7" s="82">
        <v>2.4034384559910338</v>
      </c>
      <c r="H7" s="82">
        <v>3.1876495501736768</v>
      </c>
      <c r="I7" s="73"/>
      <c r="J7" s="73"/>
      <c r="K7" s="73"/>
      <c r="L7" s="73"/>
      <c r="M7" s="73"/>
      <c r="N7" s="73"/>
      <c r="O7" s="73"/>
      <c r="P7" s="73"/>
      <c r="Q7" s="73"/>
      <c r="R7" s="73"/>
      <c r="S7" s="73"/>
    </row>
    <row r="8" spans="2:19" s="81" customFormat="1" ht="15" customHeight="1" x14ac:dyDescent="0.4">
      <c r="B8" s="74" t="s">
        <v>76</v>
      </c>
      <c r="C8" s="191">
        <v>4.2965924746502182E-2</v>
      </c>
      <c r="D8" s="83">
        <v>4.4685490346423634E-2</v>
      </c>
      <c r="E8" s="83">
        <v>4.3790120475372486E-2</v>
      </c>
      <c r="F8" s="83">
        <v>4.899082561563288E-2</v>
      </c>
      <c r="G8" s="83">
        <v>3.7718633968929528E-2</v>
      </c>
      <c r="H8" s="83">
        <v>3.1908532656875203E-2</v>
      </c>
      <c r="I8" s="73"/>
      <c r="J8" s="73"/>
      <c r="K8" s="73"/>
      <c r="L8" s="73"/>
      <c r="M8" s="73"/>
      <c r="N8" s="73"/>
      <c r="O8" s="73"/>
      <c r="P8" s="73"/>
      <c r="Q8" s="73"/>
      <c r="R8" s="73"/>
      <c r="S8" s="73"/>
    </row>
    <row r="9" spans="2:19" s="81" customFormat="1" ht="15" customHeight="1" x14ac:dyDescent="0.4">
      <c r="B9" s="74" t="s">
        <v>77</v>
      </c>
      <c r="C9" s="192">
        <v>208868.55430700001</v>
      </c>
      <c r="D9" s="84">
        <v>152445.284269</v>
      </c>
      <c r="E9" s="84">
        <v>100501.334359</v>
      </c>
      <c r="F9" s="84">
        <v>45581.085013000004</v>
      </c>
      <c r="G9" s="84">
        <v>173024.06431399999</v>
      </c>
      <c r="H9" s="84">
        <v>132273.29932699999</v>
      </c>
      <c r="I9" s="73"/>
      <c r="J9" s="73"/>
      <c r="K9" s="73"/>
      <c r="L9" s="73"/>
      <c r="M9" s="73"/>
      <c r="N9" s="73"/>
      <c r="O9" s="73"/>
      <c r="P9" s="73"/>
      <c r="Q9" s="73"/>
      <c r="R9" s="73"/>
      <c r="S9" s="73"/>
    </row>
    <row r="10" spans="2:19" s="81" customFormat="1" ht="15" customHeight="1" x14ac:dyDescent="0.4">
      <c r="B10" s="74" t="s">
        <v>78</v>
      </c>
      <c r="C10" s="192">
        <v>20283.022551000002</v>
      </c>
      <c r="D10" s="84">
        <v>15533.464261000001</v>
      </c>
      <c r="E10" s="84">
        <v>10631.403683</v>
      </c>
      <c r="F10" s="84">
        <v>4873.5465760000006</v>
      </c>
      <c r="G10" s="84">
        <v>23477.625473999997</v>
      </c>
      <c r="H10" s="84">
        <v>18081.056554999999</v>
      </c>
      <c r="I10" s="73"/>
      <c r="J10" s="73"/>
      <c r="K10" s="73"/>
      <c r="L10" s="73"/>
      <c r="M10" s="73"/>
      <c r="N10" s="73"/>
      <c r="O10" s="73"/>
      <c r="P10" s="73"/>
      <c r="Q10" s="73"/>
      <c r="R10" s="73"/>
      <c r="S10" s="73"/>
    </row>
    <row r="11" spans="2:19" s="81" customFormat="1" ht="15" customHeight="1" x14ac:dyDescent="0.4">
      <c r="B11" s="74" t="s">
        <v>79</v>
      </c>
      <c r="C11" s="192">
        <v>188585.53175600001</v>
      </c>
      <c r="D11" s="84">
        <v>136911.82000800001</v>
      </c>
      <c r="E11" s="84">
        <v>89869.930676000004</v>
      </c>
      <c r="F11" s="84">
        <v>40707.538437000003</v>
      </c>
      <c r="G11" s="84">
        <v>149546.43883999999</v>
      </c>
      <c r="H11" s="84">
        <v>114192.24277199998</v>
      </c>
      <c r="I11" s="73"/>
      <c r="J11" s="73"/>
      <c r="K11" s="73"/>
      <c r="L11" s="73"/>
      <c r="M11" s="73"/>
      <c r="N11" s="73"/>
      <c r="O11" s="73"/>
      <c r="P11" s="73"/>
      <c r="Q11" s="73"/>
      <c r="R11" s="73"/>
      <c r="S11" s="73"/>
    </row>
    <row r="12" spans="2:19" s="81" customFormat="1" ht="15" customHeight="1" x14ac:dyDescent="0.4">
      <c r="B12" s="74" t="s">
        <v>80</v>
      </c>
      <c r="C12" s="191">
        <v>0.10005330494467508</v>
      </c>
      <c r="D12" s="83">
        <v>9.7777088155116487E-2</v>
      </c>
      <c r="E12" s="83">
        <v>9.7107719059697117E-2</v>
      </c>
      <c r="F12" s="83">
        <v>8.801903022263298E-2</v>
      </c>
      <c r="G12" s="83">
        <v>8.6025576937295761E-2</v>
      </c>
      <c r="H12" s="83">
        <v>8.8563809017702E-2</v>
      </c>
      <c r="I12" s="73"/>
      <c r="J12" s="73"/>
      <c r="K12" s="73"/>
      <c r="L12" s="73"/>
      <c r="M12" s="73"/>
      <c r="N12" s="73"/>
      <c r="O12" s="73"/>
      <c r="P12" s="73"/>
      <c r="Q12" s="73"/>
      <c r="R12" s="73"/>
      <c r="S12" s="73"/>
    </row>
    <row r="13" spans="2:19" s="81" customFormat="1" ht="15" customHeight="1" x14ac:dyDescent="0.4">
      <c r="B13" s="74" t="s">
        <v>81</v>
      </c>
      <c r="C13" s="191">
        <v>0.23612760406868355</v>
      </c>
      <c r="D13" s="83">
        <v>0.24926975166649545</v>
      </c>
      <c r="E13" s="83">
        <v>0.24332599112629608</v>
      </c>
      <c r="F13" s="83">
        <v>0.23495185884508524</v>
      </c>
      <c r="G13" s="83">
        <v>0.2129052056197771</v>
      </c>
      <c r="H13" s="83">
        <v>0.198919997235289</v>
      </c>
      <c r="I13" s="73"/>
      <c r="J13"/>
      <c r="K13"/>
      <c r="L13"/>
      <c r="M13"/>
      <c r="N13" s="73"/>
      <c r="O13" s="73"/>
      <c r="P13" s="73"/>
      <c r="Q13" s="73"/>
      <c r="R13" s="73"/>
      <c r="S13" s="73"/>
    </row>
    <row r="14" spans="2:19" s="81" customFormat="1" ht="15" customHeight="1" x14ac:dyDescent="0.4">
      <c r="B14" s="85" t="s">
        <v>82</v>
      </c>
      <c r="C14" s="155"/>
      <c r="D14" s="155"/>
      <c r="E14" s="155"/>
      <c r="F14" s="86"/>
      <c r="G14" s="86"/>
      <c r="H14" s="162"/>
      <c r="I14" s="73"/>
      <c r="J14"/>
      <c r="K14"/>
      <c r="L14"/>
      <c r="M14"/>
      <c r="N14" s="73"/>
      <c r="O14" s="73"/>
      <c r="P14" s="73"/>
      <c r="Q14" s="73"/>
      <c r="R14" s="73"/>
      <c r="S14" s="73"/>
    </row>
    <row r="15" spans="2:19" s="81" customFormat="1" ht="15" customHeight="1" x14ac:dyDescent="0.4">
      <c r="B15" s="87" t="s">
        <v>47</v>
      </c>
      <c r="C15" s="191">
        <v>6.3600921027524196E-2</v>
      </c>
      <c r="D15" s="83">
        <v>6.3563772262608328E-2</v>
      </c>
      <c r="E15" s="83">
        <v>6.3543525743354354E-2</v>
      </c>
      <c r="F15" s="83">
        <v>6.1004127199737891E-2</v>
      </c>
      <c r="G15" s="83">
        <v>6.5864688863032608E-2</v>
      </c>
      <c r="H15" s="83">
        <v>6.5693131514840505E-2</v>
      </c>
      <c r="I15" s="73"/>
      <c r="J15"/>
      <c r="K15"/>
      <c r="L15"/>
      <c r="M15"/>
      <c r="N15" s="73"/>
      <c r="O15" s="73"/>
      <c r="P15" s="73"/>
      <c r="Q15" s="73"/>
      <c r="R15" s="73"/>
      <c r="S15" s="73"/>
    </row>
    <row r="16" spans="2:19" s="81" customFormat="1" ht="15" customHeight="1" x14ac:dyDescent="0.4">
      <c r="B16" s="87" t="s">
        <v>49</v>
      </c>
      <c r="C16" s="191">
        <v>0.25796371521598704</v>
      </c>
      <c r="D16" s="83">
        <v>0.23081061358198376</v>
      </c>
      <c r="E16" s="83">
        <v>0.27501505678234245</v>
      </c>
      <c r="F16" s="83">
        <v>0.2456882749918273</v>
      </c>
      <c r="G16" s="83">
        <v>0.26774308863398383</v>
      </c>
      <c r="H16" s="83">
        <v>0.27262536647547625</v>
      </c>
      <c r="I16" s="73"/>
      <c r="J16"/>
      <c r="K16"/>
      <c r="L16"/>
      <c r="M16"/>
      <c r="N16" s="73"/>
      <c r="O16" s="73"/>
      <c r="P16" s="73"/>
      <c r="Q16" s="73"/>
      <c r="R16" s="73"/>
      <c r="S16" s="73"/>
    </row>
    <row r="17" spans="2:19" s="81" customFormat="1" ht="15" customHeight="1" thickBot="1" x14ac:dyDescent="0.45">
      <c r="B17" s="88" t="s">
        <v>48</v>
      </c>
      <c r="C17" s="193">
        <v>0.10777412913111922</v>
      </c>
      <c r="D17" s="89">
        <v>9.1923925338889031E-2</v>
      </c>
      <c r="E17" s="89">
        <v>8.9727451754946161E-2</v>
      </c>
      <c r="F17" s="89">
        <v>8.867640994933905E-2</v>
      </c>
      <c r="G17" s="89">
        <v>9.8113541912111676E-2</v>
      </c>
      <c r="H17" s="89">
        <v>9.595499429608445E-2</v>
      </c>
      <c r="I17" s="73"/>
      <c r="J17"/>
      <c r="K17"/>
      <c r="L17"/>
      <c r="M17"/>
      <c r="N17" s="73"/>
      <c r="O17" s="73"/>
      <c r="P17" s="73"/>
      <c r="Q17" s="73"/>
      <c r="R17" s="73"/>
      <c r="S17" s="73"/>
    </row>
    <row r="18" spans="2:19" ht="11.25" customHeight="1" x14ac:dyDescent="0.4">
      <c r="B18" s="157"/>
      <c r="C18" s="78"/>
      <c r="D18" s="78"/>
      <c r="E18" s="78"/>
      <c r="F18" s="78"/>
      <c r="G18" s="78"/>
      <c r="H18" s="78"/>
      <c r="J18"/>
      <c r="K18"/>
      <c r="L18"/>
      <c r="M18"/>
    </row>
    <row r="19" spans="2:19" ht="15" customHeight="1" x14ac:dyDescent="0.4">
      <c r="B19" s="77" t="s">
        <v>5</v>
      </c>
      <c r="C19" s="78" t="str">
        <f>+C5</f>
        <v>4Q24</v>
      </c>
      <c r="D19" s="78" t="str">
        <f>+D5</f>
        <v>3Q24</v>
      </c>
      <c r="E19" s="78" t="s">
        <v>46</v>
      </c>
      <c r="F19" s="78" t="s">
        <v>101</v>
      </c>
      <c r="G19" s="78" t="s">
        <v>102</v>
      </c>
      <c r="H19" s="78" t="s">
        <v>103</v>
      </c>
      <c r="I19" s="76"/>
      <c r="J19"/>
      <c r="K19"/>
      <c r="L19"/>
      <c r="M19"/>
    </row>
    <row r="20" spans="2:19" s="81" customFormat="1" ht="15" customHeight="1" x14ac:dyDescent="0.4">
      <c r="B20" s="79" t="s">
        <v>83</v>
      </c>
      <c r="C20" s="189">
        <v>211048286.13925996</v>
      </c>
      <c r="D20" s="80">
        <v>178694705.85100001</v>
      </c>
      <c r="E20" s="80">
        <v>174829198.35039002</v>
      </c>
      <c r="F20" s="80">
        <v>135619455.85747999</v>
      </c>
      <c r="G20" s="80">
        <v>87668372.298979998</v>
      </c>
      <c r="H20" s="80">
        <v>62131143.16663</v>
      </c>
      <c r="I20" s="73"/>
      <c r="J20"/>
      <c r="K20"/>
      <c r="L20"/>
      <c r="M20"/>
      <c r="N20" s="73"/>
      <c r="O20" s="73"/>
      <c r="P20" s="73"/>
      <c r="Q20" s="73"/>
      <c r="R20" s="73"/>
      <c r="S20" s="73"/>
    </row>
    <row r="21" spans="2:19" s="81" customFormat="1" ht="15" customHeight="1" x14ac:dyDescent="0.4">
      <c r="B21" s="74" t="s">
        <v>75</v>
      </c>
      <c r="C21" s="190">
        <v>1.3674012246823792</v>
      </c>
      <c r="D21" s="82">
        <v>1.4069512911162365</v>
      </c>
      <c r="E21" s="82">
        <v>1.8187689988484037</v>
      </c>
      <c r="F21" s="82">
        <v>2.0710428044775817</v>
      </c>
      <c r="G21" s="82">
        <v>2.084947958977672</v>
      </c>
      <c r="H21" s="82">
        <v>1.9750958025832848</v>
      </c>
      <c r="I21" s="73"/>
      <c r="J21"/>
      <c r="K21"/>
      <c r="L21"/>
      <c r="M21"/>
      <c r="N21" s="73"/>
      <c r="O21" s="73"/>
      <c r="P21" s="73"/>
      <c r="Q21" s="73"/>
      <c r="R21" s="73"/>
      <c r="S21" s="73"/>
    </row>
    <row r="22" spans="2:19" s="81" customFormat="1" ht="15" customHeight="1" x14ac:dyDescent="0.4">
      <c r="B22" s="74" t="s">
        <v>76</v>
      </c>
      <c r="C22" s="191">
        <v>3.8458686781394774E-2</v>
      </c>
      <c r="D22" s="83">
        <v>4.1679150047792594E-2</v>
      </c>
      <c r="E22" s="83">
        <v>2.5950035281219658E-2</v>
      </c>
      <c r="F22" s="83">
        <v>1.9867645814930401E-2</v>
      </c>
      <c r="G22" s="83">
        <v>2.2099518615022164E-2</v>
      </c>
      <c r="H22" s="83">
        <v>2.8231840634023529E-2</v>
      </c>
      <c r="I22" s="73"/>
      <c r="J22"/>
      <c r="K22"/>
      <c r="L22"/>
      <c r="M22"/>
      <c r="N22" s="73"/>
      <c r="O22" s="73"/>
      <c r="P22" s="73"/>
      <c r="Q22" s="73"/>
      <c r="R22" s="73"/>
      <c r="S22" s="73"/>
    </row>
    <row r="23" spans="2:19" s="81" customFormat="1" ht="15" customHeight="1" x14ac:dyDescent="0.4">
      <c r="B23" s="74" t="s">
        <v>84</v>
      </c>
      <c r="C23" s="192">
        <v>14418156.82687</v>
      </c>
      <c r="D23" s="84">
        <v>8505749.06587</v>
      </c>
      <c r="E23" s="84">
        <v>4071395.04587</v>
      </c>
      <c r="F23" s="84">
        <v>1686160.7328699999</v>
      </c>
      <c r="G23" s="84">
        <v>4396996.0512500005</v>
      </c>
      <c r="H23" s="84">
        <v>3035286.3902500002</v>
      </c>
      <c r="I23" s="73"/>
      <c r="J23"/>
      <c r="K23"/>
      <c r="L23"/>
      <c r="M23"/>
      <c r="N23" s="73"/>
      <c r="O23" s="73"/>
      <c r="P23" s="73"/>
      <c r="Q23" s="73"/>
      <c r="R23" s="73"/>
      <c r="S23" s="73"/>
    </row>
    <row r="24" spans="2:19" s="81" customFormat="1" ht="15" customHeight="1" x14ac:dyDescent="0.4">
      <c r="B24" s="74" t="s">
        <v>85</v>
      </c>
      <c r="C24" s="192">
        <v>3097932.6167099997</v>
      </c>
      <c r="D24" s="84">
        <v>2124116.90466</v>
      </c>
      <c r="E24" s="84">
        <v>1010389.9691</v>
      </c>
      <c r="F24" s="84">
        <v>417509.33309999999</v>
      </c>
      <c r="G24" s="84">
        <v>1219661.3135199999</v>
      </c>
      <c r="H24" s="84">
        <v>844819.00413000002</v>
      </c>
      <c r="I24" s="73"/>
      <c r="J24"/>
      <c r="K24"/>
      <c r="L24"/>
      <c r="M24"/>
      <c r="N24" s="73"/>
      <c r="O24" s="73"/>
      <c r="P24" s="73"/>
      <c r="Q24" s="73"/>
      <c r="R24" s="73"/>
      <c r="S24" s="73"/>
    </row>
    <row r="25" spans="2:19" s="81" customFormat="1" ht="15" customHeight="1" x14ac:dyDescent="0.4">
      <c r="B25" s="74" t="s">
        <v>86</v>
      </c>
      <c r="C25" s="192">
        <v>11320224.21016</v>
      </c>
      <c r="D25" s="84">
        <v>6381632.1612100005</v>
      </c>
      <c r="E25" s="84">
        <v>3061005.0767700002</v>
      </c>
      <c r="F25" s="84">
        <v>1268651.39977</v>
      </c>
      <c r="G25" s="84">
        <v>3177334.7377300006</v>
      </c>
      <c r="H25" s="84">
        <v>2190467.3861199999</v>
      </c>
      <c r="I25" s="73"/>
      <c r="J25"/>
      <c r="K25"/>
      <c r="L25"/>
      <c r="M25"/>
      <c r="N25" s="73"/>
      <c r="O25" s="73"/>
      <c r="P25" s="73"/>
      <c r="Q25" s="73"/>
      <c r="R25" s="73"/>
      <c r="S25" s="73"/>
    </row>
    <row r="26" spans="2:19" s="81" customFormat="1" ht="15" customHeight="1" x14ac:dyDescent="0.4">
      <c r="B26" s="74" t="s">
        <v>87</v>
      </c>
      <c r="C26" s="191">
        <v>7.2324579855397461E-2</v>
      </c>
      <c r="D26" s="83">
        <v>5.9370476841293832E-2</v>
      </c>
      <c r="E26" s="83"/>
      <c r="F26" s="83">
        <v>4.7209663801617924E-2</v>
      </c>
      <c r="G26" s="83">
        <v>5.4166725791845075E-2</v>
      </c>
      <c r="H26" s="83">
        <v>5.5508058840376726E-2</v>
      </c>
      <c r="I26" s="73"/>
      <c r="J26"/>
      <c r="K26"/>
      <c r="L26"/>
      <c r="M26"/>
      <c r="N26" s="73"/>
      <c r="O26" s="73"/>
      <c r="P26" s="73"/>
      <c r="Q26" s="73"/>
      <c r="R26" s="73"/>
      <c r="S26" s="73"/>
    </row>
    <row r="27" spans="2:19" s="81" customFormat="1" ht="15" customHeight="1" x14ac:dyDescent="0.4">
      <c r="B27" s="74" t="s">
        <v>81</v>
      </c>
      <c r="C27" s="191">
        <v>3.5312350768587485E-2</v>
      </c>
      <c r="D27" s="83">
        <v>3.8549601733877156E-2</v>
      </c>
      <c r="E27" s="83">
        <v>2.6377849570781518E-2</v>
      </c>
      <c r="F27" s="83">
        <v>1.7699867365287305E-2</v>
      </c>
      <c r="G27" s="83">
        <v>2.4880561629856583E-2</v>
      </c>
      <c r="H27" s="83">
        <v>2.8820522435171209E-2</v>
      </c>
      <c r="I27" s="73"/>
      <c r="J27"/>
      <c r="K27"/>
      <c r="L27"/>
      <c r="M27"/>
      <c r="N27" s="73"/>
      <c r="O27" s="73"/>
      <c r="P27" s="73"/>
      <c r="Q27" s="73"/>
      <c r="R27" s="73"/>
      <c r="S27" s="73"/>
    </row>
    <row r="28" spans="2:19" s="81" customFormat="1" ht="15" customHeight="1" x14ac:dyDescent="0.4">
      <c r="B28" s="85" t="s">
        <v>82</v>
      </c>
      <c r="C28" s="86"/>
      <c r="D28" s="86"/>
      <c r="E28" s="86"/>
      <c r="F28" s="86"/>
      <c r="G28" s="86"/>
      <c r="H28" s="86"/>
      <c r="I28" s="73"/>
      <c r="J28"/>
      <c r="K28"/>
      <c r="L28"/>
      <c r="M28"/>
      <c r="N28" s="73"/>
      <c r="O28" s="73"/>
      <c r="P28" s="73"/>
      <c r="Q28" s="73"/>
      <c r="R28" s="73"/>
      <c r="S28" s="73"/>
    </row>
    <row r="29" spans="2:19" s="81" customFormat="1" ht="15" customHeight="1" x14ac:dyDescent="0.4">
      <c r="B29" s="90" t="s">
        <v>47</v>
      </c>
      <c r="C29" s="194">
        <v>8.2690638114108053E-2</v>
      </c>
      <c r="D29" s="91">
        <v>8.3062625229570711E-2</v>
      </c>
      <c r="E29" s="91">
        <v>8.7599999999999997E-2</v>
      </c>
      <c r="F29" s="91">
        <v>8.2665241541634099E-2</v>
      </c>
      <c r="G29" s="91">
        <v>6.9073591087319405E-2</v>
      </c>
      <c r="H29" s="91">
        <v>7.3411402603315898E-2</v>
      </c>
      <c r="I29" s="73"/>
      <c r="J29"/>
      <c r="K29"/>
      <c r="L29"/>
      <c r="M29"/>
      <c r="N29" s="73"/>
      <c r="O29" s="73"/>
      <c r="P29" s="73"/>
      <c r="Q29" s="73"/>
      <c r="R29" s="73"/>
      <c r="S29" s="73"/>
    </row>
    <row r="30" spans="2:19" s="81" customFormat="1" ht="15" customHeight="1" x14ac:dyDescent="0.4">
      <c r="B30" s="156" t="s">
        <v>48</v>
      </c>
      <c r="C30" s="195">
        <v>0.20980357806083511</v>
      </c>
      <c r="D30" s="92">
        <v>0.21715729558768962</v>
      </c>
      <c r="E30" s="92">
        <v>0.21190000000000001</v>
      </c>
      <c r="F30" s="92">
        <v>0.19031391849377</v>
      </c>
      <c r="G30" s="92">
        <v>0.15373688787531642</v>
      </c>
      <c r="H30" s="92">
        <v>0.16728990794112952</v>
      </c>
      <c r="I30" s="73"/>
      <c r="J30"/>
      <c r="K30"/>
      <c r="L30"/>
      <c r="M30"/>
      <c r="N30" s="73"/>
      <c r="O30" s="73"/>
      <c r="P30" s="73"/>
      <c r="Q30" s="73"/>
      <c r="R30" s="73"/>
      <c r="S30" s="73"/>
    </row>
    <row r="31" spans="2:19" s="81" customFormat="1" x14ac:dyDescent="0.4">
      <c r="B31" s="93"/>
      <c r="C31" s="93"/>
      <c r="D31" s="93"/>
      <c r="E31" s="93"/>
      <c r="F31" s="93"/>
      <c r="G31" s="93"/>
      <c r="H31" s="93"/>
      <c r="I31" s="73"/>
      <c r="J31"/>
      <c r="K31"/>
      <c r="L31"/>
      <c r="M31"/>
      <c r="N31" s="73"/>
      <c r="O31" s="73"/>
      <c r="P31" s="73"/>
      <c r="Q31" s="73"/>
      <c r="R31" s="73"/>
      <c r="S31" s="73"/>
    </row>
    <row r="32" spans="2:19" ht="15" customHeight="1" x14ac:dyDescent="0.4">
      <c r="B32" s="77" t="s">
        <v>88</v>
      </c>
      <c r="C32" s="78" t="str">
        <f>+C19</f>
        <v>4Q24</v>
      </c>
      <c r="D32" s="78" t="str">
        <f>+D19</f>
        <v>3Q24</v>
      </c>
      <c r="E32" s="78" t="s">
        <v>46</v>
      </c>
      <c r="F32" s="78" t="s">
        <v>101</v>
      </c>
      <c r="G32" s="78" t="s">
        <v>102</v>
      </c>
      <c r="H32" s="78" t="s">
        <v>103</v>
      </c>
      <c r="I32" s="76"/>
      <c r="J32"/>
      <c r="K32"/>
      <c r="L32"/>
      <c r="M32"/>
    </row>
    <row r="33" spans="2:19" s="81" customFormat="1" ht="15" customHeight="1" x14ac:dyDescent="0.4">
      <c r="B33" s="79" t="s">
        <v>89</v>
      </c>
      <c r="C33" s="189">
        <v>506032.23571999994</v>
      </c>
      <c r="D33" s="80">
        <v>488851.41185000003</v>
      </c>
      <c r="E33" s="80">
        <v>514873.42495999997</v>
      </c>
      <c r="F33" s="80">
        <v>520586.51228999987</v>
      </c>
      <c r="G33" s="80">
        <v>530022.71166999999</v>
      </c>
      <c r="H33" s="80">
        <v>499193.61440000014</v>
      </c>
      <c r="I33" s="73"/>
      <c r="J33"/>
      <c r="K33"/>
      <c r="L33"/>
      <c r="M33"/>
      <c r="N33" s="73"/>
      <c r="O33" s="73"/>
      <c r="P33" s="73"/>
      <c r="Q33" s="73"/>
      <c r="R33" s="73"/>
      <c r="S33" s="73"/>
    </row>
    <row r="34" spans="2:19" s="81" customFormat="1" ht="15" customHeight="1" x14ac:dyDescent="0.4">
      <c r="B34" s="74" t="s">
        <v>75</v>
      </c>
      <c r="C34" s="190">
        <v>1.8875489430268257</v>
      </c>
      <c r="D34" s="82">
        <v>1.8941452476291294</v>
      </c>
      <c r="E34" s="82">
        <v>1.8044213622316538</v>
      </c>
      <c r="F34" s="82">
        <v>1.9854431237740322</v>
      </c>
      <c r="G34" s="82">
        <v>1.8426974689264251</v>
      </c>
      <c r="H34" s="82">
        <v>2.0462166915632158</v>
      </c>
      <c r="I34" s="73"/>
      <c r="J34" s="73"/>
      <c r="K34" s="73"/>
      <c r="L34" s="73"/>
      <c r="M34" s="73"/>
      <c r="N34" s="73"/>
      <c r="O34" s="73"/>
      <c r="P34" s="73"/>
      <c r="Q34" s="73"/>
      <c r="R34" s="73"/>
      <c r="S34" s="73"/>
    </row>
    <row r="35" spans="2:19" s="81" customFormat="1" ht="15" customHeight="1" x14ac:dyDescent="0.4">
      <c r="B35" s="74" t="s">
        <v>76</v>
      </c>
      <c r="C35" s="191">
        <v>3.6214460831582383E-2</v>
      </c>
      <c r="D35" s="83">
        <v>4.221346591166647E-2</v>
      </c>
      <c r="E35" s="83">
        <v>5.080207284349951E-2</v>
      </c>
      <c r="F35" s="83">
        <v>4.4449054948065538E-2</v>
      </c>
      <c r="G35" s="83">
        <v>4.5703516050614366E-2</v>
      </c>
      <c r="H35" s="83">
        <v>4.6071949994078279E-2</v>
      </c>
      <c r="I35" s="73"/>
      <c r="J35" s="73"/>
      <c r="K35" s="73"/>
      <c r="L35" s="73"/>
      <c r="M35" s="73"/>
      <c r="N35" s="73"/>
      <c r="O35" s="73"/>
      <c r="P35" s="73"/>
      <c r="Q35" s="73"/>
      <c r="R35" s="73"/>
      <c r="S35" s="73"/>
    </row>
    <row r="36" spans="2:19" s="81" customFormat="1" ht="15" customHeight="1" x14ac:dyDescent="0.4">
      <c r="B36" s="74" t="s">
        <v>90</v>
      </c>
      <c r="C36" s="192">
        <v>100833.47917999998</v>
      </c>
      <c r="D36" s="84">
        <v>80197.415029999975</v>
      </c>
      <c r="E36" s="84">
        <v>51592.277790000015</v>
      </c>
      <c r="F36" s="84">
        <v>25609.463720000003</v>
      </c>
      <c r="G36" s="84">
        <v>95108.516919999995</v>
      </c>
      <c r="H36" s="84">
        <v>71039.227859999985</v>
      </c>
      <c r="I36" s="73"/>
      <c r="J36" s="73"/>
      <c r="K36" s="73"/>
      <c r="L36" s="73"/>
      <c r="M36" s="73"/>
      <c r="N36" s="73"/>
      <c r="O36" s="73"/>
      <c r="P36" s="73"/>
      <c r="Q36" s="73"/>
      <c r="R36" s="73"/>
      <c r="S36" s="73"/>
    </row>
    <row r="37" spans="2:19" s="81" customFormat="1" ht="15" customHeight="1" x14ac:dyDescent="0.4">
      <c r="B37" s="74" t="s">
        <v>91</v>
      </c>
      <c r="C37" s="192">
        <v>14539.937359999998</v>
      </c>
      <c r="D37" s="84">
        <v>10838.889919999998</v>
      </c>
      <c r="E37" s="84">
        <v>6541.9818099999993</v>
      </c>
      <c r="F37" s="84">
        <v>3186.1351699999996</v>
      </c>
      <c r="G37" s="84">
        <v>12967.733830000001</v>
      </c>
      <c r="H37" s="84">
        <v>9587.1231299999999</v>
      </c>
      <c r="I37" s="73"/>
      <c r="J37" s="73"/>
      <c r="K37" s="73"/>
      <c r="L37" s="73"/>
      <c r="M37" s="73"/>
      <c r="N37" s="73"/>
      <c r="O37" s="73"/>
      <c r="P37" s="73"/>
      <c r="Q37" s="73"/>
      <c r="R37" s="73"/>
      <c r="S37" s="73"/>
    </row>
    <row r="38" spans="2:19" s="81" customFormat="1" ht="15" customHeight="1" x14ac:dyDescent="0.4">
      <c r="B38" s="74" t="s">
        <v>92</v>
      </c>
      <c r="C38" s="192">
        <v>86293.541819999984</v>
      </c>
      <c r="D38" s="84">
        <v>69358.525109999973</v>
      </c>
      <c r="E38" s="84">
        <v>45050.295980000017</v>
      </c>
      <c r="F38" s="84">
        <v>22423.328550000006</v>
      </c>
      <c r="G38" s="84">
        <v>82140.783089999997</v>
      </c>
      <c r="H38" s="84">
        <v>61452.104729999985</v>
      </c>
      <c r="I38" s="73"/>
      <c r="J38" s="73"/>
      <c r="K38" s="73"/>
      <c r="L38" s="73"/>
      <c r="M38" s="73"/>
      <c r="N38" s="73"/>
      <c r="O38" s="73"/>
      <c r="P38" s="73"/>
      <c r="Q38" s="73"/>
      <c r="R38" s="73"/>
      <c r="S38" s="73"/>
    </row>
    <row r="39" spans="2:19" s="81" customFormat="1" ht="15" customHeight="1" x14ac:dyDescent="0.4">
      <c r="B39" s="74" t="s">
        <v>87</v>
      </c>
      <c r="C39" s="191">
        <v>0.16969006961549762</v>
      </c>
      <c r="D39" s="83">
        <v>0.1802714757326471</v>
      </c>
      <c r="E39" s="83">
        <v>0.17255458501884488</v>
      </c>
      <c r="F39" s="83">
        <v>0.17140180118320078</v>
      </c>
      <c r="G39" s="83">
        <v>0.16468975585164183</v>
      </c>
      <c r="H39" s="83">
        <v>0.1661434568110364</v>
      </c>
      <c r="I39" s="73"/>
      <c r="J39" s="73"/>
      <c r="K39" s="73"/>
      <c r="L39" s="73"/>
      <c r="M39" s="73"/>
      <c r="N39" s="73"/>
      <c r="O39" s="73"/>
      <c r="P39" s="73"/>
      <c r="Q39" s="73"/>
      <c r="R39" s="73"/>
      <c r="S39" s="73"/>
    </row>
    <row r="40" spans="2:19" s="81" customFormat="1" ht="15" customHeight="1" x14ac:dyDescent="0.4">
      <c r="B40" s="74" t="s">
        <v>81</v>
      </c>
      <c r="C40" s="191">
        <v>4.3276271557761717E-2</v>
      </c>
      <c r="D40" s="83">
        <v>4.6969622432113257E-2</v>
      </c>
      <c r="E40" s="83">
        <v>4.5181616961114793E-2</v>
      </c>
      <c r="F40" s="83">
        <v>4.0044399226361688E-2</v>
      </c>
      <c r="G40" s="83">
        <v>3.8742429103273968E-2</v>
      </c>
      <c r="H40" s="83">
        <v>3.5216173149830256E-2</v>
      </c>
      <c r="I40" s="73"/>
      <c r="J40" s="73"/>
      <c r="K40" s="73"/>
      <c r="L40" s="73"/>
      <c r="M40" s="73"/>
      <c r="N40" s="73"/>
      <c r="O40" s="73"/>
      <c r="P40" s="73"/>
      <c r="Q40" s="73"/>
      <c r="R40" s="73"/>
      <c r="S40" s="73"/>
    </row>
    <row r="41" spans="2:19" s="81" customFormat="1" ht="15" customHeight="1" x14ac:dyDescent="0.4">
      <c r="B41" s="85" t="s">
        <v>82</v>
      </c>
      <c r="C41" s="86"/>
      <c r="D41" s="86"/>
      <c r="E41" s="86"/>
      <c r="F41" s="86"/>
      <c r="G41" s="86"/>
      <c r="H41" s="86"/>
      <c r="I41" s="73"/>
      <c r="J41" s="73"/>
      <c r="K41" s="73"/>
      <c r="L41" s="73"/>
      <c r="M41" s="73"/>
      <c r="N41" s="73"/>
      <c r="O41" s="73"/>
      <c r="P41" s="73"/>
      <c r="Q41" s="73"/>
      <c r="R41" s="73"/>
      <c r="S41" s="73"/>
    </row>
    <row r="42" spans="2:19" s="81" customFormat="1" ht="15" customHeight="1" thickBot="1" x14ac:dyDescent="0.45">
      <c r="B42" s="88" t="s">
        <v>47</v>
      </c>
      <c r="C42" s="193">
        <v>9.4078920426163545E-2</v>
      </c>
      <c r="D42" s="89">
        <v>9.550869540519534E-2</v>
      </c>
      <c r="E42" s="89">
        <v>9.7000000000000003E-2</v>
      </c>
      <c r="F42" s="89">
        <v>9.7746492429231252E-2</v>
      </c>
      <c r="G42" s="89">
        <v>0.10523175563489739</v>
      </c>
      <c r="H42" s="89">
        <v>0.10630407219242873</v>
      </c>
      <c r="I42" s="73"/>
      <c r="J42" s="73"/>
      <c r="K42" s="73"/>
      <c r="L42" s="73"/>
      <c r="M42" s="73"/>
      <c r="N42" s="73"/>
      <c r="O42" s="73"/>
      <c r="P42" s="73"/>
      <c r="Q42" s="73"/>
      <c r="R42" s="73"/>
      <c r="S42" s="73"/>
    </row>
    <row r="43" spans="2:19" s="81" customFormat="1" x14ac:dyDescent="0.4">
      <c r="B43" s="94"/>
      <c r="C43" s="94"/>
      <c r="D43" s="94"/>
      <c r="E43" s="94"/>
      <c r="F43" s="94"/>
      <c r="G43" s="94"/>
      <c r="H43" s="94"/>
      <c r="I43" s="73"/>
      <c r="J43" s="73"/>
      <c r="K43" s="73"/>
      <c r="L43" s="73"/>
      <c r="M43" s="73"/>
      <c r="N43" s="73"/>
      <c r="O43" s="73"/>
      <c r="P43" s="73"/>
      <c r="Q43" s="73"/>
      <c r="R43" s="73"/>
      <c r="S43" s="73"/>
    </row>
    <row r="44" spans="2:19" ht="15" customHeight="1" x14ac:dyDescent="0.4">
      <c r="B44" s="77" t="s">
        <v>104</v>
      </c>
      <c r="C44" s="78" t="str">
        <f>+C32</f>
        <v>4Q24</v>
      </c>
      <c r="D44" s="78" t="str">
        <f>+D32</f>
        <v>3Q24</v>
      </c>
      <c r="E44" s="78" t="s">
        <v>46</v>
      </c>
      <c r="F44" s="78" t="s">
        <v>101</v>
      </c>
      <c r="G44" s="78" t="s">
        <v>102</v>
      </c>
      <c r="H44" s="78" t="s">
        <v>103</v>
      </c>
      <c r="I44" s="76"/>
    </row>
    <row r="45" spans="2:19" s="81" customFormat="1" ht="15" customHeight="1" x14ac:dyDescent="0.4">
      <c r="B45" s="79" t="s">
        <v>93</v>
      </c>
      <c r="C45" s="189">
        <v>0</v>
      </c>
      <c r="D45" s="80">
        <v>562467.55458</v>
      </c>
      <c r="E45" s="80">
        <v>584329.64801</v>
      </c>
      <c r="F45" s="80">
        <v>607254.01161000005</v>
      </c>
      <c r="G45" s="80">
        <v>649800.17513000011</v>
      </c>
      <c r="H45" s="80">
        <v>664341.88899999997</v>
      </c>
      <c r="I45" s="73"/>
      <c r="J45" s="73"/>
      <c r="K45" s="73"/>
      <c r="L45" s="73"/>
      <c r="M45" s="73"/>
      <c r="N45" s="73"/>
      <c r="O45" s="73"/>
      <c r="P45" s="73"/>
      <c r="Q45" s="73"/>
      <c r="R45" s="73"/>
      <c r="S45" s="73"/>
    </row>
    <row r="46" spans="2:19" s="81" customFormat="1" ht="15" customHeight="1" x14ac:dyDescent="0.4">
      <c r="B46" s="74" t="s">
        <v>75</v>
      </c>
      <c r="C46" s="190">
        <v>0</v>
      </c>
      <c r="D46" s="82">
        <v>0.90618844437793322</v>
      </c>
      <c r="E46" s="82">
        <v>0.89851998887367068</v>
      </c>
      <c r="F46" s="82">
        <v>0.90141928930218329</v>
      </c>
      <c r="G46" s="82">
        <v>0.89392918212409955</v>
      </c>
      <c r="H46" s="82">
        <v>0.88674618638017311</v>
      </c>
      <c r="I46" s="73"/>
      <c r="J46" s="73"/>
      <c r="K46" s="73"/>
      <c r="L46" s="73"/>
      <c r="M46" s="73"/>
      <c r="N46" s="73"/>
      <c r="O46" s="73"/>
      <c r="P46" s="73"/>
      <c r="Q46" s="73"/>
      <c r="R46" s="73"/>
      <c r="S46" s="73"/>
    </row>
    <row r="47" spans="2:19" s="81" customFormat="1" ht="15" customHeight="1" x14ac:dyDescent="0.4">
      <c r="B47" s="74" t="s">
        <v>76</v>
      </c>
      <c r="C47" s="191">
        <v>0</v>
      </c>
      <c r="D47" s="83">
        <v>0.1495087839027332</v>
      </c>
      <c r="E47" s="83">
        <v>0.1617857798794802</v>
      </c>
      <c r="F47" s="83">
        <v>0.17674791037680568</v>
      </c>
      <c r="G47" s="83">
        <v>0.19468944658977719</v>
      </c>
      <c r="H47" s="83">
        <v>0.20786231394781132</v>
      </c>
      <c r="I47" s="73"/>
      <c r="J47" s="73"/>
      <c r="K47" s="73"/>
      <c r="L47" s="73"/>
      <c r="M47" s="73"/>
      <c r="N47" s="73"/>
      <c r="O47" s="73"/>
      <c r="P47" s="73"/>
      <c r="Q47" s="73"/>
      <c r="R47" s="73"/>
      <c r="S47" s="73"/>
    </row>
    <row r="48" spans="2:19" s="81" customFormat="1" ht="15" customHeight="1" x14ac:dyDescent="0.4">
      <c r="B48" s="74" t="s">
        <v>94</v>
      </c>
      <c r="C48" s="192">
        <v>0</v>
      </c>
      <c r="D48" s="84">
        <v>27099.471140000067</v>
      </c>
      <c r="E48" s="84">
        <v>33191.227180000009</v>
      </c>
      <c r="F48" s="84">
        <v>40702.448460000072</v>
      </c>
      <c r="G48" s="84">
        <v>128386.81786999998</v>
      </c>
      <c r="H48" s="84">
        <v>90103.196989999982</v>
      </c>
      <c r="I48" s="73"/>
      <c r="J48" s="73"/>
      <c r="K48" s="73"/>
      <c r="L48" s="73"/>
      <c r="M48" s="73"/>
      <c r="N48" s="73"/>
      <c r="O48" s="73"/>
      <c r="P48" s="73"/>
      <c r="Q48" s="73"/>
      <c r="R48" s="73"/>
      <c r="S48" s="73"/>
    </row>
    <row r="49" spans="2:19" s="81" customFormat="1" ht="15" customHeight="1" x14ac:dyDescent="0.4">
      <c r="B49" s="74" t="s">
        <v>95</v>
      </c>
      <c r="C49" s="192">
        <v>0</v>
      </c>
      <c r="D49" s="84">
        <v>1368.2377579000001</v>
      </c>
      <c r="E49" s="84">
        <v>2112.1541896656008</v>
      </c>
      <c r="F49" s="84">
        <v>1531.6214413000009</v>
      </c>
      <c r="G49" s="84">
        <v>5607.6993426983554</v>
      </c>
      <c r="H49" s="84">
        <v>3547.4838300000024</v>
      </c>
      <c r="I49" s="73"/>
      <c r="J49" s="73"/>
      <c r="K49" s="73"/>
      <c r="L49" s="73"/>
      <c r="M49" s="73"/>
      <c r="N49" s="73"/>
      <c r="O49" s="73"/>
      <c r="P49" s="73"/>
      <c r="Q49" s="73"/>
      <c r="R49" s="73"/>
      <c r="S49" s="73"/>
    </row>
    <row r="50" spans="2:19" s="81" customFormat="1" ht="15" customHeight="1" x14ac:dyDescent="0.4">
      <c r="B50" s="74" t="s">
        <v>96</v>
      </c>
      <c r="C50" s="192">
        <v>0</v>
      </c>
      <c r="D50" s="84">
        <v>25731.233382100068</v>
      </c>
      <c r="E50" s="84">
        <v>31079.072990334407</v>
      </c>
      <c r="F50" s="84">
        <v>39170.827018700074</v>
      </c>
      <c r="G50" s="84">
        <v>122779.11852730163</v>
      </c>
      <c r="H50" s="84">
        <v>86555.713159999985</v>
      </c>
      <c r="I50" s="73"/>
      <c r="J50" s="73"/>
      <c r="K50" s="73"/>
      <c r="L50" s="73"/>
      <c r="M50" s="73"/>
      <c r="N50" s="73"/>
      <c r="O50" s="73"/>
      <c r="P50" s="73"/>
      <c r="Q50" s="73"/>
      <c r="R50" s="73"/>
      <c r="S50" s="73"/>
    </row>
    <row r="51" spans="2:19" s="81" customFormat="1" ht="15" customHeight="1" x14ac:dyDescent="0.4">
      <c r="B51" s="74" t="s">
        <v>87</v>
      </c>
      <c r="C51" s="191">
        <v>0</v>
      </c>
      <c r="D51" s="83">
        <v>6.0088120064890498E-2</v>
      </c>
      <c r="E51" s="83">
        <v>0.10454116526872148</v>
      </c>
      <c r="F51" s="83">
        <v>0.25175129529630552</v>
      </c>
      <c r="G51" s="83">
        <v>0.17494656979600037</v>
      </c>
      <c r="H51" s="83">
        <v>0.16119526873956716</v>
      </c>
      <c r="I51" s="73"/>
      <c r="J51" s="73"/>
      <c r="K51" s="73"/>
      <c r="L51" s="73"/>
      <c r="M51" s="73"/>
      <c r="N51" s="73"/>
      <c r="O51" s="73"/>
      <c r="P51" s="73"/>
      <c r="Q51" s="73"/>
      <c r="R51" s="73"/>
      <c r="S51" s="73"/>
    </row>
    <row r="52" spans="2:19" s="81" customFormat="1" ht="15" customHeight="1" x14ac:dyDescent="0.4">
      <c r="B52" s="74" t="s">
        <v>81</v>
      </c>
      <c r="C52" s="191">
        <v>0</v>
      </c>
      <c r="D52" s="83">
        <v>1.7540337962012659E-4</v>
      </c>
      <c r="E52" s="83">
        <v>2.4752415095241701E-5</v>
      </c>
      <c r="F52" s="83">
        <v>4.4054760427307564E-5</v>
      </c>
      <c r="G52" s="83">
        <v>9.8193032938525903E-5</v>
      </c>
      <c r="H52" s="83">
        <v>2.324409653475878E-4</v>
      </c>
      <c r="I52" s="73"/>
      <c r="J52" s="73"/>
      <c r="K52" s="73"/>
      <c r="L52" s="73"/>
      <c r="M52" s="73"/>
      <c r="N52" s="73"/>
      <c r="O52" s="73"/>
      <c r="P52" s="73"/>
      <c r="Q52" s="73"/>
      <c r="R52" s="73"/>
      <c r="S52" s="73"/>
    </row>
    <row r="53" spans="2:19" s="81" customFormat="1" ht="15" customHeight="1" x14ac:dyDescent="0.4">
      <c r="B53" s="85" t="s">
        <v>82</v>
      </c>
      <c r="C53" s="86"/>
      <c r="D53" s="86"/>
      <c r="E53" s="86"/>
      <c r="F53" s="86"/>
      <c r="G53" s="86"/>
      <c r="H53" s="86"/>
      <c r="I53" s="73"/>
      <c r="J53" s="73"/>
      <c r="K53" s="73"/>
      <c r="L53" s="73"/>
      <c r="M53" s="73"/>
      <c r="N53" s="73"/>
      <c r="O53" s="73"/>
      <c r="P53" s="73"/>
      <c r="Q53" s="73"/>
      <c r="R53" s="73"/>
      <c r="S53" s="73"/>
    </row>
    <row r="54" spans="2:19" s="81" customFormat="1" ht="15" customHeight="1" thickBot="1" x14ac:dyDescent="0.45">
      <c r="B54" s="88" t="s">
        <v>47</v>
      </c>
      <c r="C54" s="193">
        <v>0</v>
      </c>
      <c r="D54" s="89">
        <v>0.16912043920783082</v>
      </c>
      <c r="E54" s="89">
        <v>0.17076619732325599</v>
      </c>
      <c r="F54" s="89">
        <v>0.16732428211652761</v>
      </c>
      <c r="G54" s="89">
        <v>0.18169780090144738</v>
      </c>
      <c r="H54" s="89">
        <v>0.18903929319552892</v>
      </c>
      <c r="I54" s="73"/>
      <c r="J54" s="73"/>
      <c r="K54" s="73"/>
      <c r="L54" s="73"/>
      <c r="M54" s="73"/>
      <c r="N54" s="73"/>
      <c r="O54" s="73"/>
      <c r="P54" s="73"/>
      <c r="Q54" s="73"/>
      <c r="R54" s="73"/>
      <c r="S54" s="73"/>
    </row>
    <row r="55" spans="2:19" s="81" customFormat="1" x14ac:dyDescent="0.4">
      <c r="B55" s="95"/>
      <c r="C55" s="95"/>
      <c r="D55" s="95"/>
      <c r="E55" s="95"/>
      <c r="F55" s="95"/>
      <c r="G55" s="95"/>
      <c r="H55" s="95"/>
      <c r="I55" s="73"/>
      <c r="J55" s="73"/>
      <c r="K55" s="73"/>
      <c r="L55" s="73"/>
      <c r="M55" s="73"/>
      <c r="N55" s="73"/>
      <c r="O55" s="73"/>
      <c r="P55" s="73"/>
      <c r="Q55" s="73"/>
      <c r="R55" s="73"/>
      <c r="S55" s="73"/>
    </row>
    <row r="56" spans="2:19" ht="15" customHeight="1" x14ac:dyDescent="0.4">
      <c r="B56" s="77" t="s">
        <v>6</v>
      </c>
      <c r="C56" s="78" t="str">
        <f>+C44</f>
        <v>4Q24</v>
      </c>
      <c r="D56" s="78" t="str">
        <f>+D44</f>
        <v>3Q24</v>
      </c>
      <c r="E56" s="78" t="s">
        <v>46</v>
      </c>
      <c r="F56" s="78" t="s">
        <v>101</v>
      </c>
      <c r="G56" s="78" t="s">
        <v>102</v>
      </c>
      <c r="H56" s="78" t="s">
        <v>103</v>
      </c>
      <c r="I56" s="76"/>
    </row>
    <row r="57" spans="2:19" s="81" customFormat="1" ht="15" customHeight="1" x14ac:dyDescent="0.4">
      <c r="B57" s="79" t="s">
        <v>97</v>
      </c>
      <c r="C57" s="189">
        <v>888429.21436700004</v>
      </c>
      <c r="D57" s="80">
        <v>934400.30295100005</v>
      </c>
      <c r="E57" s="80">
        <v>983380.51891500002</v>
      </c>
      <c r="F57" s="80">
        <v>984929.50645400002</v>
      </c>
      <c r="G57" s="80">
        <v>994384.10594899999</v>
      </c>
      <c r="H57" s="80">
        <v>913212.09481299995</v>
      </c>
      <c r="I57" s="73"/>
      <c r="J57" s="73"/>
      <c r="K57" s="73"/>
      <c r="L57" s="73"/>
      <c r="M57" s="73"/>
      <c r="N57" s="73"/>
      <c r="O57" s="73"/>
      <c r="P57" s="73"/>
      <c r="Q57" s="73"/>
      <c r="R57" s="73"/>
      <c r="S57" s="73"/>
    </row>
    <row r="58" spans="2:19" s="81" customFormat="1" ht="15" customHeight="1" x14ac:dyDescent="0.4">
      <c r="B58" s="74" t="s">
        <v>75</v>
      </c>
      <c r="C58" s="190">
        <v>2.1464346377415722</v>
      </c>
      <c r="D58" s="82">
        <v>1.8766727127333513</v>
      </c>
      <c r="E58" s="82">
        <v>1.9162997467056697</v>
      </c>
      <c r="F58" s="82">
        <v>2.0685552654360948</v>
      </c>
      <c r="G58" s="82">
        <v>2.6209722785683751</v>
      </c>
      <c r="H58" s="82">
        <v>2.7252382808535471</v>
      </c>
      <c r="I58" s="73"/>
      <c r="J58" s="73"/>
      <c r="K58" s="73"/>
      <c r="L58" s="73"/>
      <c r="M58" s="73"/>
      <c r="N58" s="73"/>
      <c r="O58" s="73"/>
      <c r="P58" s="73"/>
      <c r="Q58" s="73"/>
      <c r="R58" s="73"/>
      <c r="S58" s="73"/>
    </row>
    <row r="59" spans="2:19" s="81" customFormat="1" ht="15" customHeight="1" x14ac:dyDescent="0.4">
      <c r="B59" s="74" t="s">
        <v>76</v>
      </c>
      <c r="C59" s="191">
        <v>3.3858275651631166E-2</v>
      </c>
      <c r="D59" s="83">
        <v>4.1927484825584914E-2</v>
      </c>
      <c r="E59" s="83">
        <v>4.2050554972987313E-2</v>
      </c>
      <c r="F59" s="83">
        <v>3.696742537959543E-2</v>
      </c>
      <c r="G59" s="83">
        <v>2.8719463400659676E-2</v>
      </c>
      <c r="H59" s="83">
        <v>2.8435073026838703E-2</v>
      </c>
      <c r="I59" s="73"/>
      <c r="J59" s="73"/>
      <c r="K59" s="73"/>
      <c r="L59" s="73"/>
      <c r="M59" s="73"/>
      <c r="N59" s="73"/>
      <c r="O59" s="73"/>
      <c r="P59" s="73"/>
      <c r="Q59" s="73"/>
      <c r="R59" s="73"/>
      <c r="S59" s="73"/>
    </row>
    <row r="60" spans="2:19" s="81" customFormat="1" ht="15" customHeight="1" x14ac:dyDescent="0.4">
      <c r="B60" s="74" t="s">
        <v>98</v>
      </c>
      <c r="C60" s="192">
        <v>40774.787405000003</v>
      </c>
      <c r="D60" s="84">
        <v>41719.236722000001</v>
      </c>
      <c r="E60" s="84">
        <v>71779.711616000001</v>
      </c>
      <c r="F60" s="84">
        <v>34246.820981999997</v>
      </c>
      <c r="G60" s="84">
        <v>89090.019815000007</v>
      </c>
      <c r="H60" s="84">
        <v>85117.592191999996</v>
      </c>
      <c r="I60" s="73"/>
      <c r="J60" s="73"/>
      <c r="K60" s="73"/>
      <c r="L60" s="73"/>
      <c r="M60" s="73"/>
      <c r="N60" s="73"/>
      <c r="O60" s="73"/>
      <c r="P60" s="73"/>
      <c r="Q60" s="73"/>
      <c r="R60" s="73"/>
      <c r="S60" s="73"/>
    </row>
    <row r="61" spans="2:19" s="81" customFormat="1" ht="15" customHeight="1" x14ac:dyDescent="0.4">
      <c r="B61" s="74" t="s">
        <v>99</v>
      </c>
      <c r="C61" s="192">
        <v>2404.6236650000001</v>
      </c>
      <c r="D61" s="84">
        <v>2033.0064789999999</v>
      </c>
      <c r="E61" s="84">
        <v>3854.4942645000001</v>
      </c>
      <c r="F61" s="84">
        <v>2003.3494575</v>
      </c>
      <c r="G61" s="84">
        <v>4628.2092769999999</v>
      </c>
      <c r="H61" s="84">
        <v>4711.2923449999998</v>
      </c>
      <c r="I61" s="73"/>
      <c r="J61" s="73"/>
      <c r="K61" s="73"/>
      <c r="L61" s="73"/>
      <c r="M61" s="73"/>
      <c r="N61" s="73"/>
      <c r="O61" s="73"/>
      <c r="P61" s="73"/>
      <c r="Q61" s="73"/>
      <c r="R61" s="73"/>
      <c r="S61" s="73"/>
    </row>
    <row r="62" spans="2:19" s="81" customFormat="1" ht="15" customHeight="1" x14ac:dyDescent="0.4">
      <c r="B62" s="74" t="s">
        <v>100</v>
      </c>
      <c r="C62" s="192">
        <v>38370.163740000004</v>
      </c>
      <c r="D62" s="84">
        <v>39686.230242999998</v>
      </c>
      <c r="E62" s="84">
        <v>67925.217351500003</v>
      </c>
      <c r="F62" s="84">
        <v>32243.471524499997</v>
      </c>
      <c r="G62" s="84">
        <v>84461.810538000005</v>
      </c>
      <c r="H62" s="84">
        <v>80406.299847000002</v>
      </c>
      <c r="I62" s="73"/>
      <c r="J62" s="73"/>
      <c r="K62" s="73"/>
      <c r="L62" s="73"/>
      <c r="M62" s="73"/>
      <c r="N62" s="73"/>
      <c r="O62" s="73"/>
      <c r="P62" s="73"/>
      <c r="Q62" s="73"/>
      <c r="R62" s="73"/>
      <c r="S62" s="73"/>
    </row>
    <row r="63" spans="2:19" s="81" customFormat="1" ht="15" customHeight="1" x14ac:dyDescent="0.4">
      <c r="B63" s="74" t="s">
        <v>87</v>
      </c>
      <c r="C63" s="191">
        <v>4.3184670978157216E-2</v>
      </c>
      <c r="D63" s="83">
        <v>5.5776196358922892E-2</v>
      </c>
      <c r="E63" s="83">
        <v>0.1369664516626117</v>
      </c>
      <c r="F63" s="83">
        <v>0.13006245834259123</v>
      </c>
      <c r="G63" s="83">
        <v>9.2130487925833365E-2</v>
      </c>
      <c r="H63" s="83">
        <v>0.11950576142487276</v>
      </c>
      <c r="I63" s="73"/>
      <c r="J63" s="73"/>
      <c r="K63" s="73"/>
      <c r="L63" s="73"/>
      <c r="M63" s="73"/>
      <c r="N63" s="73"/>
      <c r="O63" s="73"/>
      <c r="P63" s="73"/>
      <c r="Q63" s="73"/>
      <c r="R63" s="73"/>
      <c r="S63" s="73"/>
    </row>
    <row r="64" spans="2:19" s="81" customFormat="1" ht="15" customHeight="1" x14ac:dyDescent="0.4">
      <c r="B64" s="74" t="s">
        <v>81</v>
      </c>
      <c r="C64" s="191">
        <v>6.0357307264154045E-2</v>
      </c>
      <c r="D64" s="83">
        <v>6.8028645656735623E-2</v>
      </c>
      <c r="E64" s="83">
        <v>6.903061024118945E-2</v>
      </c>
      <c r="F64" s="83">
        <v>6.874545617459607E-2</v>
      </c>
      <c r="G64" s="83">
        <v>6.137859590661067E-2</v>
      </c>
      <c r="H64" s="83">
        <v>5.490030289433076E-2</v>
      </c>
      <c r="I64" s="73"/>
      <c r="J64" s="73"/>
      <c r="K64" s="73"/>
      <c r="L64" s="73"/>
      <c r="M64" s="73"/>
      <c r="N64" s="73"/>
      <c r="O64" s="73"/>
      <c r="P64" s="73"/>
      <c r="Q64" s="73"/>
      <c r="R64" s="73"/>
      <c r="S64" s="73"/>
    </row>
    <row r="65" spans="2:19" s="81" customFormat="1" ht="15" customHeight="1" x14ac:dyDescent="0.4">
      <c r="B65" s="85" t="s">
        <v>82</v>
      </c>
      <c r="C65" s="86"/>
      <c r="D65" s="86"/>
      <c r="E65" s="86"/>
      <c r="F65" s="86"/>
      <c r="G65" s="86"/>
      <c r="H65" s="86"/>
      <c r="I65" s="73"/>
      <c r="J65" s="73"/>
      <c r="K65" s="73"/>
      <c r="L65" s="73"/>
      <c r="M65" s="73"/>
      <c r="N65" s="73"/>
      <c r="O65" s="73"/>
      <c r="P65" s="73"/>
      <c r="Q65" s="73"/>
      <c r="R65" s="73"/>
      <c r="S65" s="73"/>
    </row>
    <row r="66" spans="2:19" s="81" customFormat="1" ht="15" customHeight="1" x14ac:dyDescent="0.4">
      <c r="B66" s="87" t="s">
        <v>47</v>
      </c>
      <c r="C66" s="191">
        <v>0.18532793737868195</v>
      </c>
      <c r="D66" s="83">
        <v>0.19602131723092592</v>
      </c>
      <c r="E66" s="83">
        <v>0.20261516866329402</v>
      </c>
      <c r="F66" s="83">
        <v>0.19702466251637166</v>
      </c>
      <c r="G66" s="83">
        <v>0.19196598584861946</v>
      </c>
      <c r="H66" s="83">
        <v>0.19349410846576454</v>
      </c>
      <c r="I66" s="73"/>
      <c r="J66" s="73"/>
      <c r="K66" s="73"/>
      <c r="L66" s="73"/>
      <c r="M66" s="73"/>
      <c r="N66" s="73"/>
      <c r="O66" s="73"/>
      <c r="P66" s="73"/>
      <c r="Q66" s="73"/>
      <c r="R66" s="73"/>
      <c r="S66" s="73"/>
    </row>
    <row r="67" spans="2:19" s="81" customFormat="1" ht="15" customHeight="1" thickBot="1" x14ac:dyDescent="0.45">
      <c r="B67" s="88" t="s">
        <v>48</v>
      </c>
      <c r="C67" s="193">
        <v>0.12904006142724095</v>
      </c>
      <c r="D67" s="89">
        <v>0.13113185249652129</v>
      </c>
      <c r="E67" s="89">
        <v>0.13747423463305192</v>
      </c>
      <c r="F67" s="89">
        <v>0.12992886175698964</v>
      </c>
      <c r="G67" s="89">
        <v>0.14549189027292039</v>
      </c>
      <c r="H67" s="89">
        <v>0.14079534328483037</v>
      </c>
      <c r="I67" s="73"/>
      <c r="J67" s="73"/>
      <c r="K67" s="73"/>
      <c r="L67" s="73"/>
      <c r="M67" s="73"/>
      <c r="N67" s="73"/>
      <c r="O67" s="73"/>
      <c r="P67" s="73"/>
      <c r="Q67" s="73"/>
      <c r="R67" s="73"/>
      <c r="S67" s="73"/>
    </row>
    <row r="68" spans="2:19" s="81" customFormat="1" ht="10.5" customHeight="1" x14ac:dyDescent="0.4">
      <c r="I68" s="73"/>
      <c r="J68" s="73"/>
      <c r="K68" s="73"/>
      <c r="L68" s="73"/>
      <c r="M68" s="73"/>
      <c r="N68" s="73"/>
      <c r="O68" s="73"/>
      <c r="P68" s="73"/>
      <c r="Q68" s="73"/>
      <c r="R68" s="73"/>
      <c r="S68" s="73"/>
    </row>
    <row r="69" spans="2:19" ht="11.25" customHeight="1" x14ac:dyDescent="0.4"/>
    <row r="70" spans="2:19" ht="11.25" customHeight="1" x14ac:dyDescent="0.4">
      <c r="B70" s="96"/>
      <c r="C70" s="96"/>
      <c r="D70" s="96"/>
      <c r="E70" s="96"/>
      <c r="F70" s="96"/>
      <c r="G70" s="96"/>
      <c r="H70" s="96"/>
    </row>
  </sheetData>
  <phoneticPr fontId="53" type="noConversion"/>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374C677858444E8AA0BB8BB0D0ED25" ma:contentTypeVersion="15" ma:contentTypeDescription="Crear nuevo documento." ma:contentTypeScope="" ma:versionID="e378c016e7a8c59d4230833621445a96">
  <xsd:schema xmlns:xsd="http://www.w3.org/2001/XMLSchema" xmlns:xs="http://www.w3.org/2001/XMLSchema" xmlns:p="http://schemas.microsoft.com/office/2006/metadata/properties" xmlns:ns2="08031b62-9f4c-4e7f-bc0d-0ebf66e94f9c" xmlns:ns3="02feef19-8635-4ac1-99c8-359b55ecb566" targetNamespace="http://schemas.microsoft.com/office/2006/metadata/properties" ma:root="true" ma:fieldsID="304b9a74ddf920e7eb49775cbdee662a" ns2:_="" ns3:_="">
    <xsd:import namespace="08031b62-9f4c-4e7f-bc0d-0ebf66e94f9c"/>
    <xsd:import namespace="02feef19-8635-4ac1-99c8-359b55ecb5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31b62-9f4c-4e7f-bc0d-0ebf66e94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4e9e73d8-5e95-4c28-afa1-90bb81f962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feef19-8635-4ac1-99c8-359b55ecb56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36eeedb-7598-4dbc-b1c4-21acdd65fb75}" ma:internalName="TaxCatchAll" ma:showField="CatchAllData" ma:web="02feef19-8635-4ac1-99c8-359b55ecb56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feef19-8635-4ac1-99c8-359b55ecb566" xsi:nil="true"/>
    <lcf76f155ced4ddcb4097134ff3c332f xmlns="08031b62-9f4c-4e7f-bc0d-0ebf66e94f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AA5E39-BA3A-494A-8752-C6F2900DC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31b62-9f4c-4e7f-bc0d-0ebf66e94f9c"/>
    <ds:schemaRef ds:uri="02feef19-8635-4ac1-99c8-359b55ecb5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CD974C-76F4-48ED-BEDF-51C5BB12058F}">
  <ds:schemaRefs>
    <ds:schemaRef ds:uri="http://schemas.microsoft.com/sharepoint/v3/contenttype/forms"/>
  </ds:schemaRefs>
</ds:datastoreItem>
</file>

<file path=customXml/itemProps3.xml><?xml version="1.0" encoding="utf-8"?>
<ds:datastoreItem xmlns:ds="http://schemas.openxmlformats.org/officeDocument/2006/customXml" ds:itemID="{5B357C70-87A9-4698-BD26-1A3B1E0587F5}">
  <ds:schemaRefs>
    <ds:schemaRef ds:uri="http://schemas.microsoft.com/office/2006/metadata/properties"/>
    <ds:schemaRef ds:uri="http://schemas.microsoft.com/office/infopath/2007/PartnerControls"/>
    <ds:schemaRef ds:uri="02feef19-8635-4ac1-99c8-359b55ecb566"/>
    <ds:schemaRef ds:uri="08031b62-9f4c-4e7f-bc0d-0ebf66e94f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vt:lpstr>
      <vt:lpstr>Supermarkets</vt:lpstr>
      <vt:lpstr>Home Improvement</vt:lpstr>
      <vt:lpstr>Department Stores</vt:lpstr>
      <vt:lpstr>Shopping Centers</vt:lpstr>
      <vt:lpstr>SC CHILE</vt:lpstr>
      <vt:lpstr>SC ARG</vt:lpstr>
      <vt:lpstr>SC PERU</vt:lpstr>
      <vt:lpstr>SC COL</vt:lpstr>
      <vt:lpstr>Financial Services</vt:lpstr>
    </vt:vector>
  </TitlesOfParts>
  <Company>Cencosud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Sousa, Mafalda</dc:creator>
  <cp:lastModifiedBy>Bentjerodt Martino, Oscar Gabriel</cp:lastModifiedBy>
  <dcterms:created xsi:type="dcterms:W3CDTF">2020-03-24T13:52:05Z</dcterms:created>
  <dcterms:modified xsi:type="dcterms:W3CDTF">2025-03-07T00:43:06Z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0x01010018374C677858444E8AA0BB8BB0D0ED25</vt:lpwstr>
  </property>
  <property fmtid="{D5CDD505-2E9C-101B-9397-08002B2CF9AE}" pid="5" name="MediaServiceImageTags">
    <vt:lpwstr/>
  </property>
</Properties>
</file>