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4/3Q/Investor Kit/ESP/"/>
    </mc:Choice>
  </mc:AlternateContent>
  <xr:revisionPtr revIDLastSave="3369" documentId="13_ncr:1_{E332BEFA-16CE-44B1-BCE4-8675883AA9BA}" xr6:coauthVersionLast="47" xr6:coauthVersionMax="47" xr10:uidLastSave="{A9709E41-4F28-4887-AE56-4354E89AFE5D}"/>
  <bookViews>
    <workbookView xWindow="28680" yWindow="-120" windowWidth="29040" windowHeight="15840" tabRatio="792" activeTab="9" xr2:uid="{00000000-000D-0000-FFFF-FFFF00000000}"/>
  </bookViews>
  <sheets>
    <sheet name="." sheetId="17" r:id="rId1"/>
    <sheet name="SM" sheetId="12" r:id="rId2"/>
    <sheet name="MdH" sheetId="13" r:id="rId3"/>
    <sheet name="TxD" sheetId="14" r:id="rId4"/>
    <sheet name="SC" sheetId="16" r:id="rId5"/>
    <sheet name="SC CHILE" sheetId="7" r:id="rId6"/>
    <sheet name="SC ARG" sheetId="8" r:id="rId7"/>
    <sheet name="SC PERÚ" sheetId="11" r:id="rId8"/>
    <sheet name="SC COL" sheetId="10" r:id="rId9"/>
    <sheet name="RF" sheetId="15" r:id="rId10"/>
  </sheets>
  <definedNames>
    <definedName name="_ftn1" localSheetId="9">RF!#REF!</definedName>
    <definedName name="_ftn2" localSheetId="9">RF!#REF!</definedName>
    <definedName name="_ftn3" localSheetId="9">RF!#REF!</definedName>
    <definedName name="_ftn4" localSheetId="9">RF!#REF!</definedName>
    <definedName name="_ftn5" localSheetId="9">RF!#REF!</definedName>
    <definedName name="_ftn6" localSheetId="9">RF!#REF!</definedName>
    <definedName name="_ftn7" localSheetId="9">RF!#REF!</definedName>
    <definedName name="_ftn8" localSheetId="9">RF!#REF!</definedName>
    <definedName name="_ftnref1" localSheetId="9">RF!#REF!</definedName>
    <definedName name="_ftnref2" localSheetId="9">RF!#REF!</definedName>
    <definedName name="_ftnref3" localSheetId="9">RF!#REF!</definedName>
    <definedName name="_Toc332285091" localSheetId="9">RF!#REF!</definedName>
    <definedName name="_Toc332285092" localSheetId="9">RF!#REF!</definedName>
    <definedName name="_Toc332285093" localSheetId="9">RF!#REF!</definedName>
    <definedName name="_Toc332285094" localSheetId="9">RF!#REF!</definedName>
    <definedName name="_Toc332285095" localSheetId="9">RF!#REF!</definedName>
    <definedName name="_Toc332286021" localSheetId="2">MdH!#REF!</definedName>
    <definedName name="_Toc332286021" localSheetId="1">SM!#REF!</definedName>
    <definedName name="_Toc332286021" localSheetId="3">TxD!#REF!</definedName>
    <definedName name="_Toc340140678" localSheetId="2">MdH!#REF!</definedName>
    <definedName name="_Toc340140678" localSheetId="1">SM!#REF!</definedName>
    <definedName name="_Toc340140678" localSheetId="3">TxD!#REF!</definedName>
    <definedName name="_Toc340140679" localSheetId="2">MdH!#REF!</definedName>
    <definedName name="_Toc340140679" localSheetId="1">SM!#REF!</definedName>
    <definedName name="_Toc340140679" localSheetId="3">TxD!#REF!</definedName>
    <definedName name="_Toc340140680" localSheetId="2">MdH!#REF!</definedName>
    <definedName name="_Toc340140680" localSheetId="1">SM!#REF!</definedName>
    <definedName name="_Toc340140680" localSheetId="3">TxD!#REF!</definedName>
    <definedName name="_Toc340140681" localSheetId="2">MdH!#REF!</definedName>
    <definedName name="_Toc340140681" localSheetId="1">SM!#REF!</definedName>
    <definedName name="_Toc340140681" localSheetId="3">TxD!#REF!</definedName>
    <definedName name="_xlnm.Extract" localSheetId="2">#REF!</definedName>
    <definedName name="_xlnm.Extract" localSheetId="9">#REF!</definedName>
    <definedName name="_xlnm.Extract" localSheetId="4">#REF!</definedName>
    <definedName name="_xlnm.Extract" localSheetId="6">#REF!</definedName>
    <definedName name="_xlnm.Extract" localSheetId="8">#REF!</definedName>
    <definedName name="_xlnm.Extract" localSheetId="7">#REF!</definedName>
    <definedName name="_xlnm.Extract" localSheetId="1">#REF!</definedName>
    <definedName name="_xlnm.Extract" localSheetId="3">#REF!</definedName>
    <definedName name="_xlnm.Extract">#REF!</definedName>
    <definedName name="_xlnm.Print_Area" localSheetId="2">#REF!</definedName>
    <definedName name="_xlnm.Print_Area" localSheetId="9">#REF!</definedName>
    <definedName name="_xlnm.Print_Area" localSheetId="4">#REF!</definedName>
    <definedName name="_xlnm.Print_Area" localSheetId="6">#REF!</definedName>
    <definedName name="_xlnm.Print_Area" localSheetId="8">#REF!</definedName>
    <definedName name="_xlnm.Print_Area" localSheetId="7">#REF!</definedName>
    <definedName name="_xlnm.Print_Area" localSheetId="1">#REF!</definedName>
    <definedName name="_xlnm.Print_Area" localSheetId="3">#REF!</definedName>
    <definedName name="_xlnm.Print_Area">#REF!</definedName>
    <definedName name="_xlnm.Database" localSheetId="2">#REF!</definedName>
    <definedName name="_xlnm.Database" localSheetId="9">#REF!</definedName>
    <definedName name="_xlnm.Database" localSheetId="4">#REF!</definedName>
    <definedName name="_xlnm.Database" localSheetId="6">#REF!</definedName>
    <definedName name="_xlnm.Database" localSheetId="8">#REF!</definedName>
    <definedName name="_xlnm.Database" localSheetId="7">#REF!</definedName>
    <definedName name="_xlnm.Database" localSheetId="1">#REF!</definedName>
    <definedName name="_xlnm.Database" localSheetId="3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2">#REF!</definedName>
    <definedName name="felipe" localSheetId="9">#REF!</definedName>
    <definedName name="felipe" localSheetId="4">#REF!</definedName>
    <definedName name="felipe" localSheetId="6">#REF!</definedName>
    <definedName name="felipe" localSheetId="8">#REF!</definedName>
    <definedName name="felipe" localSheetId="7">#REF!</definedName>
    <definedName name="felipe" localSheetId="1">#REF!</definedName>
    <definedName name="felipe" localSheetId="3">#REF!</definedName>
    <definedName name="felipe">#REF!</definedName>
    <definedName name="_xlnm.Recorder">#REF!</definedName>
    <definedName name="HIPERMERCADOS">#REF!</definedName>
    <definedName name="plotting.DialogEnd" localSheetId="9">RF!plotting.DialogEnd</definedName>
    <definedName name="plotting.DialogEnd">#N/A</definedName>
    <definedName name="plotting.DialogOK" localSheetId="9">RF!plotting.DialogOK</definedName>
    <definedName name="plotting.DialogOK">#N/A</definedName>
    <definedName name="_xlnm.Print_Titles" localSheetId="2">#REF!</definedName>
    <definedName name="_xlnm.Print_Titles" localSheetId="9">#REF!</definedName>
    <definedName name="_xlnm.Print_Titles" localSheetId="4">#REF!</definedName>
    <definedName name="_xlnm.Print_Titles" localSheetId="6">#REF!</definedName>
    <definedName name="_xlnm.Print_Titles" localSheetId="8">#REF!</definedName>
    <definedName name="_xlnm.Print_Titles" localSheetId="7">#REF!</definedName>
    <definedName name="_xlnm.Print_Titles" localSheetId="1">#REF!</definedName>
    <definedName name="_xlnm.Print_Titles" localSheetId="3">#REF!</definedName>
    <definedName name="_xlnm.Print_Titles">#REF!</definedName>
    <definedName name="VA_ircso">#REF!-#REF!</definedName>
    <definedName name="VA_muhip">#REF!-#REF!</definedName>
    <definedName name="VA_muout" localSheetId="9">SUM(#REF!)-SUM(#REF!)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atlq" localSheetId="9">(SUM(#REF!:#REF!)-SUM(#REF!:#REF!))</definedName>
    <definedName name="VA_provi">#REF!-#REF!</definedName>
    <definedName name="VA_realp">#REF!-#REF!+#REF!-#REF!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5" l="1"/>
  <c r="C32" i="15" s="1"/>
  <c r="C44" i="15" s="1"/>
  <c r="C56" i="15" s="1"/>
  <c r="D49" i="12"/>
  <c r="E49" i="12"/>
  <c r="F49" i="12"/>
  <c r="G49" i="12"/>
  <c r="H49" i="12"/>
  <c r="C49" i="12"/>
  <c r="L49" i="12"/>
  <c r="M49" i="12"/>
  <c r="N49" i="12"/>
  <c r="O49" i="12"/>
  <c r="P49" i="12"/>
  <c r="K49" i="12"/>
  <c r="L38" i="12"/>
  <c r="M38" i="12"/>
  <c r="N38" i="12"/>
  <c r="O38" i="12"/>
  <c r="P38" i="12"/>
  <c r="K38" i="12"/>
  <c r="H38" i="12"/>
  <c r="G38" i="12"/>
  <c r="F38" i="12"/>
  <c r="E38" i="12"/>
  <c r="D38" i="12"/>
  <c r="C38" i="12"/>
  <c r="H30" i="12"/>
  <c r="G30" i="12"/>
  <c r="F30" i="12"/>
  <c r="E30" i="12"/>
  <c r="D30" i="12"/>
  <c r="C30" i="12"/>
  <c r="P5" i="12"/>
  <c r="O5" i="12"/>
  <c r="N5" i="12"/>
  <c r="M5" i="12"/>
  <c r="L5" i="12"/>
  <c r="K5" i="12"/>
  <c r="H5" i="12"/>
  <c r="G5" i="12"/>
  <c r="F5" i="12"/>
  <c r="E5" i="12"/>
  <c r="D19" i="15"/>
  <c r="D32" i="15" s="1"/>
  <c r="D44" i="15" s="1"/>
  <c r="D56" i="15" s="1"/>
  <c r="H7" i="14" l="1"/>
  <c r="D7" i="14"/>
  <c r="E7" i="14"/>
  <c r="F7" i="14"/>
  <c r="G7" i="14"/>
  <c r="C7" i="14"/>
  <c r="M30" i="12" l="1"/>
  <c r="N30" i="12"/>
  <c r="P30" i="12"/>
  <c r="K30" i="12"/>
  <c r="L18" i="12"/>
  <c r="L30" i="12" s="1"/>
  <c r="M18" i="12"/>
  <c r="N18" i="12"/>
  <c r="O18" i="12"/>
  <c r="O30" i="12" s="1"/>
  <c r="P18" i="12"/>
  <c r="K18" i="12"/>
  <c r="E18" i="12"/>
  <c r="F18" i="12"/>
  <c r="G18" i="12"/>
  <c r="H18" i="12"/>
  <c r="D18" i="12"/>
  <c r="C18" i="12"/>
</calcChain>
</file>

<file path=xl/sharedStrings.xml><?xml version="1.0" encoding="utf-8"?>
<sst xmlns="http://schemas.openxmlformats.org/spreadsheetml/2006/main" count="495" uniqueCount="138">
  <si>
    <t>N° de Tiendas</t>
  </si>
  <si>
    <t xml:space="preserve">% Arrendado </t>
  </si>
  <si>
    <t>Chile</t>
  </si>
  <si>
    <t>Argentina</t>
  </si>
  <si>
    <t>Brasil</t>
  </si>
  <si>
    <t>Perú</t>
  </si>
  <si>
    <t>Colombia</t>
  </si>
  <si>
    <t>Supermercados</t>
  </si>
  <si>
    <t>Mejoramiento del Hogar</t>
  </si>
  <si>
    <t>SUPERMERCADO</t>
  </si>
  <si>
    <t>MEJORAMIENTO DEL HOGAR</t>
  </si>
  <si>
    <t>Tiendas por Departamento</t>
  </si>
  <si>
    <t>TIENDAS POR DEPARTAMENTO</t>
  </si>
  <si>
    <t>Indicadores de Retail Financiero</t>
  </si>
  <si>
    <t>CHILE</t>
  </si>
  <si>
    <t>Provisión sobre Cartera Vencida</t>
  </si>
  <si>
    <t>Saldo Deuda &gt;90 (%)</t>
  </si>
  <si>
    <t>Castigos Netos Anualizados / Saldo Promedio Periodo (%)</t>
  </si>
  <si>
    <t>Cartera Renegociada (%)</t>
  </si>
  <si>
    <t>% de Ventas con Tarjeta sobre Ventas Totales</t>
  </si>
  <si>
    <t>ARGENTINA</t>
  </si>
  <si>
    <t>PERÚ</t>
  </si>
  <si>
    <t>COLOMBIA</t>
  </si>
  <si>
    <t>RETAIL FINANCIERO</t>
  </si>
  <si>
    <t>N° de Centros Comerciales</t>
  </si>
  <si>
    <t>Tasas de Ocupación</t>
  </si>
  <si>
    <t>Cencosud Shopping</t>
  </si>
  <si>
    <t>Ubicaciones No IPO</t>
  </si>
  <si>
    <t>Centros Comerciales</t>
  </si>
  <si>
    <t>SHOPPING CENTERS</t>
  </si>
  <si>
    <t>GLA EERR</t>
  </si>
  <si>
    <t>GLA TOTAL</t>
  </si>
  <si>
    <t>Visitas (miles)</t>
  </si>
  <si>
    <t>Var%</t>
  </si>
  <si>
    <t>Portal Talcahuano</t>
  </si>
  <si>
    <t>Portal Valdivia</t>
  </si>
  <si>
    <t>Trascaja</t>
  </si>
  <si>
    <t>Ubicaciones IPO</t>
  </si>
  <si>
    <t>TOTAL CHILE</t>
  </si>
  <si>
    <t>Ventas EERR (CLP 'MM)</t>
  </si>
  <si>
    <t>Ventas (CLP 'MM)</t>
  </si>
  <si>
    <t>Unicenter</t>
  </si>
  <si>
    <t>Portal Plaza Oeste</t>
  </si>
  <si>
    <t>Portal Palmas del Pliar</t>
  </si>
  <si>
    <t>Portal Rosario</t>
  </si>
  <si>
    <t>Portal Patagonia</t>
  </si>
  <si>
    <t>Portal Lomas</t>
  </si>
  <si>
    <t>Portal Tucuman</t>
  </si>
  <si>
    <t>Portal Escobar</t>
  </si>
  <si>
    <t>Portal los Andes</t>
  </si>
  <si>
    <t>Portal Trelew</t>
  </si>
  <si>
    <t>Portal Salta</t>
  </si>
  <si>
    <t>Portal Santiago Del Estero</t>
  </si>
  <si>
    <t>TOTAL ARGENTINA</t>
  </si>
  <si>
    <t>Ventas EERR (ARS 'MM)</t>
  </si>
  <si>
    <t>Ventas (ARS 'MM)</t>
  </si>
  <si>
    <t>Plaza Lima Sur</t>
  </si>
  <si>
    <t xml:space="preserve">Balta </t>
  </si>
  <si>
    <t>Plaza Camacho</t>
  </si>
  <si>
    <t>TOTAL PERÚ</t>
  </si>
  <si>
    <t>Visitas (Miles)</t>
  </si>
  <si>
    <t>Ventas (PEN 'MM)</t>
  </si>
  <si>
    <t>Otros</t>
  </si>
  <si>
    <t>TOTAL COLOMBIA</t>
  </si>
  <si>
    <t>Ventas (COP 'MM)</t>
  </si>
  <si>
    <t>SHOPPING CHILE</t>
  </si>
  <si>
    <t>SHOPPING ARGENTINA</t>
  </si>
  <si>
    <t>SHOPPING PERÚ</t>
  </si>
  <si>
    <t>SHOPPING COLOMBIA</t>
  </si>
  <si>
    <t>SSS Nominal</t>
  </si>
  <si>
    <t>Saldo Deuda Neta (MM CLP)</t>
  </si>
  <si>
    <t>Saldo Deuda Neta (M ARS)</t>
  </si>
  <si>
    <t>Saldo Deuda Neta (M PEN)</t>
  </si>
  <si>
    <t>Saldo Deuda Neta (M BRL)</t>
  </si>
  <si>
    <t>Saldo Deuda Neta (MM COP)</t>
  </si>
  <si>
    <t>DATOS NO CONTABLES</t>
  </si>
  <si>
    <t>Castigos Brutos (M ARS)</t>
  </si>
  <si>
    <t>Recuperos (M ARS)</t>
  </si>
  <si>
    <t>Castigos Netos (M ARS)</t>
  </si>
  <si>
    <t>Castigos Brutos (MM CLP)</t>
  </si>
  <si>
    <t>Recuperos (MM CLP)</t>
  </si>
  <si>
    <t>Castigos Netos (MM CLP)</t>
  </si>
  <si>
    <t>Castigos Brutos (M PEN)</t>
  </si>
  <si>
    <t>Recuperos (M PEN)</t>
  </si>
  <si>
    <t>Castigos Netos (M PEN)</t>
  </si>
  <si>
    <t>BRASIL</t>
  </si>
  <si>
    <t>Castigos Brutos (M BRL)</t>
  </si>
  <si>
    <t>Recuperos (M BRL)</t>
  </si>
  <si>
    <t>Castigos Netos (M BRL)</t>
  </si>
  <si>
    <t>Castigos Brutos (MM COP)</t>
  </si>
  <si>
    <t>Recuperos (MM COP)</t>
  </si>
  <si>
    <t>Castigos Netos (MM COP)</t>
  </si>
  <si>
    <t>CASH&amp;CARRY</t>
  </si>
  <si>
    <t>Total</t>
  </si>
  <si>
    <t>Supermercado</t>
  </si>
  <si>
    <t>Retail Financiero</t>
  </si>
  <si>
    <t>Shopping Center - Chile</t>
  </si>
  <si>
    <t>Shopping Centers</t>
  </si>
  <si>
    <t>Shopping Center - Argentina</t>
  </si>
  <si>
    <t>Shopping Center - Perú</t>
  </si>
  <si>
    <t>Shopping Center - Colombia</t>
  </si>
  <si>
    <t>Canal Online - E-commerce</t>
  </si>
  <si>
    <t>Superficie de Ventas (m2) totales</t>
  </si>
  <si>
    <t>Power Center / Otros</t>
  </si>
  <si>
    <t>SS Tickets</t>
  </si>
  <si>
    <t>Ticket Promedio</t>
  </si>
  <si>
    <t>1 Venta SSS incluye las tiendas abiertas al menos el 2/3 del trimestre, no incluye remodelaciones</t>
  </si>
  <si>
    <t>1 Incluye Estaciones de Servicio, Farmacias, Delicatessen, Electroshow</t>
  </si>
  <si>
    <t>&lt;</t>
  </si>
  <si>
    <t>Evolutivo SSS y GMV</t>
  </si>
  <si>
    <t>CONVENIENCE</t>
  </si>
  <si>
    <t>3T23</t>
  </si>
  <si>
    <t>EEUU</t>
  </si>
  <si>
    <r>
      <t>Venta Mismas Tiendas (Física)</t>
    </r>
    <r>
      <rPr>
        <b/>
        <vertAlign val="superscript"/>
        <sz val="11"/>
        <color rgb="FF0569B3"/>
        <rFont val="Montserrat"/>
      </rPr>
      <t>1</t>
    </r>
  </si>
  <si>
    <r>
      <t>Superficie de Ventas (m</t>
    </r>
    <r>
      <rPr>
        <b/>
        <vertAlign val="superscript"/>
        <sz val="11"/>
        <rFont val="Montserrat"/>
      </rPr>
      <t>2</t>
    </r>
    <r>
      <rPr>
        <b/>
        <sz val="11"/>
        <rFont val="Montserrat"/>
      </rPr>
      <t>)</t>
    </r>
  </si>
  <si>
    <r>
      <t>OTROS</t>
    </r>
    <r>
      <rPr>
        <b/>
        <vertAlign val="superscript"/>
        <sz val="11"/>
        <color rgb="FF0569B3"/>
        <rFont val="Montserrat"/>
      </rPr>
      <t>1</t>
    </r>
  </si>
  <si>
    <r>
      <t>Venta Mismas Tiendas (Físicas)</t>
    </r>
    <r>
      <rPr>
        <b/>
        <vertAlign val="superscript"/>
        <sz val="11"/>
        <color rgb="FF0569B3"/>
        <rFont val="Montserrat"/>
      </rPr>
      <t>1</t>
    </r>
  </si>
  <si>
    <r>
      <t>Torres</t>
    </r>
    <r>
      <rPr>
        <vertAlign val="superscript"/>
        <sz val="11"/>
        <rFont val="Montserrat"/>
      </rPr>
      <t>1</t>
    </r>
  </si>
  <si>
    <r>
      <t>GLA 3</t>
    </r>
    <r>
      <rPr>
        <b/>
        <vertAlign val="superscript"/>
        <sz val="11"/>
        <color rgb="FF0569B3"/>
        <rFont val="Montserrat"/>
      </rPr>
      <t>ros</t>
    </r>
  </si>
  <si>
    <r>
      <t>GLA 3</t>
    </r>
    <r>
      <rPr>
        <b/>
        <vertAlign val="superscript"/>
        <sz val="10"/>
        <color rgb="FF0569B3"/>
        <rFont val="Montserrat"/>
      </rPr>
      <t>ros</t>
    </r>
  </si>
  <si>
    <r>
      <t>Ventas 3</t>
    </r>
    <r>
      <rPr>
        <b/>
        <vertAlign val="superscript"/>
        <sz val="10"/>
        <color rgb="FF0569B3"/>
        <rFont val="Montserrat"/>
      </rPr>
      <t>ros</t>
    </r>
    <r>
      <rPr>
        <b/>
        <sz val="10"/>
        <color rgb="FF0569B3"/>
        <rFont val="Montserrat"/>
      </rPr>
      <t xml:space="preserve"> (CLP 'MM)</t>
    </r>
  </si>
  <si>
    <r>
      <t>Ingresos 3</t>
    </r>
    <r>
      <rPr>
        <b/>
        <vertAlign val="superscript"/>
        <sz val="10"/>
        <color rgb="FF0569B3"/>
        <rFont val="Montserrat"/>
      </rPr>
      <t>ros</t>
    </r>
    <r>
      <rPr>
        <b/>
        <sz val="10"/>
        <color rgb="FF0569B3"/>
        <rFont val="Montserrat"/>
      </rPr>
      <t xml:space="preserve"> (CLP 'MM)</t>
    </r>
  </si>
  <si>
    <r>
      <t>GLA 3</t>
    </r>
    <r>
      <rPr>
        <b/>
        <vertAlign val="superscript"/>
        <sz val="12"/>
        <color rgb="FF0569B3"/>
        <rFont val="Montserrat"/>
      </rPr>
      <t>ros</t>
    </r>
  </si>
  <si>
    <r>
      <t>Ventas 3</t>
    </r>
    <r>
      <rPr>
        <b/>
        <vertAlign val="superscript"/>
        <sz val="12"/>
        <color rgb="FF0569B3"/>
        <rFont val="Montserrat"/>
      </rPr>
      <t>ros</t>
    </r>
    <r>
      <rPr>
        <b/>
        <sz val="12"/>
        <color rgb="FF0569B3"/>
        <rFont val="Montserrat"/>
      </rPr>
      <t xml:space="preserve"> (ARS 'MM)</t>
    </r>
  </si>
  <si>
    <r>
      <t>Ingresos 3</t>
    </r>
    <r>
      <rPr>
        <b/>
        <vertAlign val="superscript"/>
        <sz val="12"/>
        <color rgb="FF0569B3"/>
        <rFont val="Montserrat"/>
      </rPr>
      <t>ros</t>
    </r>
    <r>
      <rPr>
        <b/>
        <sz val="12"/>
        <color rgb="FF0569B3"/>
        <rFont val="Montserrat"/>
      </rPr>
      <t xml:space="preserve"> (ARS 'MM)</t>
    </r>
  </si>
  <si>
    <r>
      <t>Ingresos 3</t>
    </r>
    <r>
      <rPr>
        <b/>
        <vertAlign val="superscript"/>
        <sz val="10"/>
        <color rgb="FF0569B3"/>
        <rFont val="Montserrat"/>
      </rPr>
      <t>ros</t>
    </r>
    <r>
      <rPr>
        <b/>
        <sz val="10"/>
        <color rgb="FF0569B3"/>
        <rFont val="Montserrat"/>
      </rPr>
      <t xml:space="preserve"> (PEN 'MM)</t>
    </r>
  </si>
  <si>
    <r>
      <t>Ingresos 3</t>
    </r>
    <r>
      <rPr>
        <b/>
        <vertAlign val="superscript"/>
        <sz val="11"/>
        <color rgb="FF0569B3"/>
        <rFont val="Montserrat"/>
      </rPr>
      <t>ros</t>
    </r>
    <r>
      <rPr>
        <b/>
        <sz val="11"/>
        <color rgb="FF0569B3"/>
        <rFont val="Montserrat"/>
      </rPr>
      <t xml:space="preserve"> (COP 'MM)</t>
    </r>
  </si>
  <si>
    <t>4T23</t>
  </si>
  <si>
    <r>
      <rPr>
        <i/>
        <vertAlign val="superscript"/>
        <sz val="8"/>
        <rFont val="Montserrat"/>
      </rPr>
      <t>1</t>
    </r>
    <r>
      <rPr>
        <i/>
        <sz val="8"/>
        <rFont val="Montserrat"/>
      </rPr>
      <t xml:space="preserve"> Las Torres son parte del IPO y están incluidas dentro de las 33 ubicaciones</t>
    </r>
  </si>
  <si>
    <t>1T24</t>
  </si>
  <si>
    <t>2T24</t>
  </si>
  <si>
    <r>
      <t xml:space="preserve">TOTAL FORMATOS SUPERMERCADO </t>
    </r>
    <r>
      <rPr>
        <b/>
        <vertAlign val="superscript"/>
        <sz val="12"/>
        <color rgb="FF0080FF"/>
        <rFont val="Montserrat"/>
      </rPr>
      <t>(1)</t>
    </r>
  </si>
  <si>
    <r>
      <rPr>
        <i/>
        <vertAlign val="superscript"/>
        <sz val="4.95"/>
        <color theme="1"/>
        <rFont val="Montserrat"/>
      </rPr>
      <t>(1)</t>
    </r>
    <r>
      <rPr>
        <i/>
        <sz val="9"/>
        <color theme="1"/>
        <rFont val="Montserrat"/>
      </rPr>
      <t xml:space="preserve"> Incluye Supermercado, Hipermercado, Cash&amp;Carry y Convenience</t>
    </r>
  </si>
  <si>
    <t>N.A.</t>
  </si>
  <si>
    <t>n.a.</t>
  </si>
  <si>
    <t>3T24</t>
  </si>
  <si>
    <t>N.A</t>
  </si>
  <si>
    <r>
      <t>Durante el 2T24 se ha revisado los m</t>
    </r>
    <r>
      <rPr>
        <b/>
        <vertAlign val="superscript"/>
        <sz val="10"/>
        <color rgb="FF404040"/>
        <rFont val="Montserrat"/>
      </rPr>
      <t>2</t>
    </r>
    <r>
      <rPr>
        <b/>
        <sz val="10"/>
        <color rgb="FF404040"/>
        <rFont val="Montserrat"/>
      </rPr>
      <t xml:space="preserve"> de espacios comunes y sala de venta de las tiendas, resultando en un ajuste de la superficie de venta en Chile y Estados Unidos. Este ajuste excluye, por ejemplo, la superficie asociada a </t>
    </r>
    <r>
      <rPr>
        <b/>
        <i/>
        <sz val="10"/>
        <color rgb="FF404040"/>
        <rFont val="Montserrat"/>
      </rPr>
      <t>Darkstores</t>
    </r>
    <r>
      <rPr>
        <b/>
        <sz val="10"/>
        <color rgb="FF404040"/>
        <rFont val="Montserrat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</si>
</sst>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#,##0.0"/>
    <numFmt numFmtId="167" formatCode="_ * #,##0.0_ ;_ * \-#,##0.0_ ;_ * &quot;-&quot;_ ;_ @_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Montserrat"/>
    </font>
    <font>
      <u/>
      <sz val="11"/>
      <color theme="10"/>
      <name val="Montserrat"/>
    </font>
    <font>
      <b/>
      <sz val="36"/>
      <color theme="3"/>
      <name val="Montserrat"/>
    </font>
    <font>
      <b/>
      <sz val="10"/>
      <color rgb="FF404040"/>
      <name val="Montserrat"/>
    </font>
    <font>
      <b/>
      <sz val="12"/>
      <color rgb="FF0569B3"/>
      <name val="Montserrat"/>
    </font>
    <font>
      <b/>
      <vertAlign val="superscript"/>
      <sz val="12"/>
      <color rgb="FF0569B3"/>
      <name val="Montserrat"/>
    </font>
    <font>
      <b/>
      <sz val="11"/>
      <name val="Montserrat"/>
    </font>
    <font>
      <sz val="11"/>
      <name val="Montserrat"/>
    </font>
    <font>
      <b/>
      <sz val="11"/>
      <color rgb="FF0569B3"/>
      <name val="Montserrat"/>
    </font>
    <font>
      <b/>
      <vertAlign val="superscript"/>
      <sz val="11"/>
      <color rgb="FF0569B3"/>
      <name val="Montserrat"/>
    </font>
    <font>
      <b/>
      <sz val="11"/>
      <color rgb="FF003366"/>
      <name val="Montserrat"/>
    </font>
    <font>
      <b/>
      <vertAlign val="superscript"/>
      <sz val="11"/>
      <name val="Montserrat"/>
    </font>
    <font>
      <sz val="11"/>
      <color theme="1" tint="0.499984740745262"/>
      <name val="Montserrat"/>
    </font>
    <font>
      <b/>
      <sz val="11"/>
      <color theme="1" tint="0.249977111117893"/>
      <name val="Montserrat"/>
    </font>
    <font>
      <i/>
      <sz val="9"/>
      <color theme="1"/>
      <name val="Montserrat"/>
    </font>
    <font>
      <i/>
      <sz val="11"/>
      <color theme="1"/>
      <name val="Montserrat"/>
    </font>
    <font>
      <b/>
      <sz val="11"/>
      <color rgb="FFFFFFFF"/>
      <name val="Montserrat"/>
    </font>
    <font>
      <i/>
      <sz val="9"/>
      <name val="Montserrat"/>
    </font>
    <font>
      <sz val="11"/>
      <color theme="0"/>
      <name val="Montserrat"/>
    </font>
    <font>
      <b/>
      <sz val="11"/>
      <color theme="0"/>
      <name val="Montserrat"/>
    </font>
    <font>
      <sz val="8"/>
      <name val="Montserrat"/>
    </font>
    <font>
      <i/>
      <sz val="11"/>
      <name val="Montserrat"/>
    </font>
    <font>
      <b/>
      <sz val="11"/>
      <color rgb="FF595959"/>
      <name val="Montserrat"/>
    </font>
    <font>
      <vertAlign val="superscript"/>
      <sz val="11"/>
      <name val="Montserrat"/>
    </font>
    <font>
      <b/>
      <sz val="11"/>
      <color theme="1"/>
      <name val="Montserrat"/>
    </font>
    <font>
      <sz val="11"/>
      <color rgb="FF0569B3"/>
      <name val="Montserrat"/>
    </font>
    <font>
      <i/>
      <sz val="8"/>
      <name val="Montserrat"/>
    </font>
    <font>
      <b/>
      <sz val="10"/>
      <color rgb="FF0569B3"/>
      <name val="Montserrat"/>
    </font>
    <font>
      <b/>
      <sz val="10"/>
      <color theme="5"/>
      <name val="Montserrat"/>
    </font>
    <font>
      <b/>
      <sz val="10"/>
      <name val="Montserrat"/>
    </font>
    <font>
      <sz val="10"/>
      <color theme="1"/>
      <name val="Montserrat"/>
    </font>
    <font>
      <sz val="10"/>
      <name val="Montserrat"/>
    </font>
    <font>
      <sz val="10"/>
      <color theme="4" tint="-0.499984740745262"/>
      <name val="Montserrat"/>
    </font>
    <font>
      <b/>
      <sz val="10"/>
      <color rgb="FF595959"/>
      <name val="Montserrat"/>
    </font>
    <font>
      <b/>
      <sz val="10"/>
      <color theme="4"/>
      <name val="Montserrat"/>
    </font>
    <font>
      <sz val="10"/>
      <color theme="0" tint="-0.499984740745262"/>
      <name val="Montserrat"/>
    </font>
    <font>
      <i/>
      <sz val="10"/>
      <name val="Montserrat"/>
    </font>
    <font>
      <sz val="10"/>
      <color rgb="FFFF0000"/>
      <name val="Montserrat"/>
    </font>
    <font>
      <b/>
      <sz val="10"/>
      <color rgb="FF0080FF"/>
      <name val="Montserrat"/>
    </font>
    <font>
      <b/>
      <vertAlign val="superscript"/>
      <sz val="10"/>
      <color rgb="FF0569B3"/>
      <name val="Montserrat"/>
    </font>
    <font>
      <b/>
      <sz val="10"/>
      <color theme="0"/>
      <name val="Montserrat"/>
    </font>
    <font>
      <sz val="8"/>
      <color theme="1"/>
      <name val="Montserrat"/>
    </font>
    <font>
      <b/>
      <sz val="16"/>
      <color rgb="FF0569B3"/>
      <name val="Montserrat"/>
    </font>
    <font>
      <sz val="9"/>
      <color theme="1"/>
      <name val="Montserrat"/>
    </font>
    <font>
      <i/>
      <vertAlign val="superscript"/>
      <sz val="8"/>
      <name val="Montserrat"/>
    </font>
    <font>
      <b/>
      <sz val="12"/>
      <color rgb="FF0080FF"/>
      <name val="Montserrat"/>
    </font>
    <font>
      <b/>
      <vertAlign val="superscript"/>
      <sz val="12"/>
      <color rgb="FF0080FF"/>
      <name val="Montserrat"/>
    </font>
    <font>
      <sz val="10"/>
      <color theme="4"/>
      <name val="Montserrat"/>
    </font>
    <font>
      <b/>
      <sz val="12"/>
      <color rgb="FF404040"/>
      <name val="Aptos"/>
      <family val="2"/>
    </font>
    <font>
      <b/>
      <sz val="9"/>
      <color theme="9"/>
      <name val="Montserrat"/>
    </font>
    <font>
      <b/>
      <sz val="9"/>
      <color indexed="57"/>
      <name val="Montserrat"/>
    </font>
    <font>
      <i/>
      <vertAlign val="superscript"/>
      <sz val="4.95"/>
      <color theme="1"/>
      <name val="Montserrat"/>
    </font>
    <font>
      <b/>
      <sz val="14"/>
      <color rgb="FF0080FF"/>
      <name val="Montserrat"/>
    </font>
    <font>
      <b/>
      <vertAlign val="superscript"/>
      <sz val="10"/>
      <color rgb="FF404040"/>
      <name val="Montserrat"/>
    </font>
    <font>
      <b/>
      <i/>
      <sz val="10"/>
      <color rgb="FF404040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569B3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/>
      <bottom style="thin">
        <color rgb="FF0569B3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rgb="FF0569B3"/>
      </top>
      <bottom/>
      <diagonal/>
    </border>
    <border>
      <left/>
      <right/>
      <top/>
      <bottom style="thin">
        <color rgb="FF0080FF"/>
      </bottom>
      <diagonal/>
    </border>
    <border>
      <left/>
      <right/>
      <top style="thin">
        <color rgb="FF0080FF"/>
      </top>
      <bottom style="thin">
        <color rgb="FF0080FF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23">
    <xf numFmtId="0" fontId="0" fillId="0" borderId="0" xfId="0"/>
    <xf numFmtId="0" fontId="3" fillId="0" borderId="0" xfId="0" applyFont="1"/>
    <xf numFmtId="0" fontId="4" fillId="0" borderId="0" xfId="4" applyFont="1"/>
    <xf numFmtId="0" fontId="5" fillId="0" borderId="0" xfId="0" applyFont="1"/>
    <xf numFmtId="0" fontId="7" fillId="0" borderId="0" xfId="0" applyFont="1"/>
    <xf numFmtId="0" fontId="9" fillId="2" borderId="0" xfId="0" applyFont="1" applyFill="1"/>
    <xf numFmtId="0" fontId="10" fillId="2" borderId="0" xfId="0" applyFont="1" applyFill="1"/>
    <xf numFmtId="0" fontId="11" fillId="0" borderId="0" xfId="0" applyFont="1" applyAlignment="1">
      <alignment horizontal="center" vertical="center" wrapText="1"/>
    </xf>
    <xf numFmtId="0" fontId="3" fillId="2" borderId="0" xfId="0" applyFont="1" applyFill="1"/>
    <xf numFmtId="0" fontId="13" fillId="2" borderId="0" xfId="0" applyFont="1" applyFill="1" applyAlignment="1">
      <alignment horizontal="center"/>
    </xf>
    <xf numFmtId="0" fontId="10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1" fontId="10" fillId="0" borderId="0" xfId="2" applyFont="1" applyFill="1" applyBorder="1" applyAlignment="1">
      <alignment horizontal="center" vertical="center" wrapText="1"/>
    </xf>
    <xf numFmtId="164" fontId="10" fillId="0" borderId="0" xfId="3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 applyAlignment="1">
      <alignment vertical="center" wrapText="1"/>
    </xf>
    <xf numFmtId="0" fontId="10" fillId="0" borderId="7" xfId="0" applyFont="1" applyBorder="1" applyAlignment="1">
      <alignment vertical="center" wrapText="1"/>
    </xf>
    <xf numFmtId="164" fontId="10" fillId="0" borderId="7" xfId="3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3" fontId="10" fillId="2" borderId="0" xfId="0" applyNumberFormat="1" applyFont="1" applyFill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164" fontId="10" fillId="0" borderId="3" xfId="3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6" fillId="0" borderId="2" xfId="0" applyFont="1" applyBorder="1"/>
    <xf numFmtId="41" fontId="16" fillId="0" borderId="2" xfId="2" applyFont="1" applyFill="1" applyBorder="1" applyAlignment="1">
      <alignment horizontal="center"/>
    </xf>
    <xf numFmtId="164" fontId="16" fillId="0" borderId="2" xfId="3" applyNumberFormat="1" applyFont="1" applyFill="1" applyBorder="1" applyAlignment="1">
      <alignment horizontal="center"/>
    </xf>
    <xf numFmtId="0" fontId="3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/>
    </xf>
    <xf numFmtId="41" fontId="9" fillId="0" borderId="0" xfId="2" applyFont="1" applyFill="1" applyBorder="1"/>
    <xf numFmtId="3" fontId="10" fillId="2" borderId="0" xfId="0" applyNumberFormat="1" applyFont="1" applyFill="1" applyAlignment="1">
      <alignment vertical="center" wrapText="1"/>
    </xf>
    <xf numFmtId="165" fontId="19" fillId="2" borderId="0" xfId="1" applyNumberFormat="1" applyFont="1" applyFill="1" applyBorder="1" applyAlignment="1">
      <alignment horizontal="centerContinuous" vertical="center"/>
    </xf>
    <xf numFmtId="0" fontId="1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2" borderId="0" xfId="0" applyFont="1" applyFill="1" applyAlignment="1">
      <alignment horizontal="right" vertical="center" wrapText="1"/>
    </xf>
    <xf numFmtId="0" fontId="21" fillId="2" borderId="0" xfId="0" applyFont="1" applyFill="1" applyAlignment="1">
      <alignment horizontal="right"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1" fillId="0" borderId="0" xfId="0" applyFont="1"/>
    <xf numFmtId="165" fontId="22" fillId="0" borderId="0" xfId="1" applyNumberFormat="1" applyFont="1" applyFill="1" applyBorder="1" applyAlignment="1">
      <alignment horizontal="centerContinuous"/>
    </xf>
    <xf numFmtId="0" fontId="15" fillId="2" borderId="0" xfId="0" applyFont="1" applyFill="1" applyAlignment="1">
      <alignment wrapText="1"/>
    </xf>
    <xf numFmtId="0" fontId="21" fillId="2" borderId="0" xfId="0" applyFont="1" applyFill="1" applyAlignment="1">
      <alignment wrapText="1"/>
    </xf>
    <xf numFmtId="0" fontId="21" fillId="2" borderId="0" xfId="0" applyFont="1" applyFill="1"/>
    <xf numFmtId="165" fontId="19" fillId="0" borderId="0" xfId="1" applyNumberFormat="1" applyFont="1" applyFill="1" applyBorder="1" applyAlignment="1">
      <alignment horizontal="centerContinuous"/>
    </xf>
    <xf numFmtId="0" fontId="15" fillId="2" borderId="0" xfId="0" applyFont="1" applyFill="1"/>
    <xf numFmtId="0" fontId="15" fillId="0" borderId="0" xfId="0" applyFont="1"/>
    <xf numFmtId="0" fontId="11" fillId="0" borderId="0" xfId="0" applyFont="1"/>
    <xf numFmtId="0" fontId="11" fillId="0" borderId="0" xfId="0" applyFont="1" applyAlignment="1">
      <alignment vertical="center" wrapText="1"/>
    </xf>
    <xf numFmtId="0" fontId="19" fillId="2" borderId="0" xfId="0" applyFont="1" applyFill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164" fontId="10" fillId="0" borderId="2" xfId="3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164" fontId="10" fillId="2" borderId="0" xfId="3" applyNumberFormat="1" applyFont="1" applyFill="1" applyAlignment="1">
      <alignment horizontal="center" vertical="center" wrapText="1"/>
    </xf>
    <xf numFmtId="164" fontId="9" fillId="2" borderId="2" xfId="3" applyNumberFormat="1" applyFont="1" applyFill="1" applyBorder="1" applyAlignment="1">
      <alignment horizontal="center" vertical="center" wrapText="1"/>
    </xf>
    <xf numFmtId="164" fontId="11" fillId="6" borderId="2" xfId="3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10" fillId="2" borderId="0" xfId="0" applyNumberFormat="1" applyFont="1" applyFill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" fontId="11" fillId="6" borderId="2" xfId="0" applyNumberFormat="1" applyFont="1" applyFill="1" applyBorder="1" applyAlignment="1">
      <alignment horizontal="center" vertical="center" wrapText="1"/>
    </xf>
    <xf numFmtId="0" fontId="28" fillId="6" borderId="0" xfId="0" applyFont="1" applyFill="1" applyAlignment="1">
      <alignment horizontal="center"/>
    </xf>
    <xf numFmtId="0" fontId="18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3" fillId="0" borderId="0" xfId="0" applyFont="1"/>
    <xf numFmtId="0" fontId="34" fillId="2" borderId="0" xfId="0" applyFont="1" applyFill="1"/>
    <xf numFmtId="0" fontId="32" fillId="2" borderId="0" xfId="0" applyFont="1" applyFill="1" applyAlignment="1">
      <alignment horizontal="left"/>
    </xf>
    <xf numFmtId="0" fontId="33" fillId="2" borderId="0" xfId="0" applyFont="1" applyFill="1"/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4" fillId="2" borderId="4" xfId="0" applyFont="1" applyFill="1" applyBorder="1"/>
    <xf numFmtId="3" fontId="34" fillId="2" borderId="4" xfId="0" applyNumberFormat="1" applyFont="1" applyFill="1" applyBorder="1" applyAlignment="1">
      <alignment horizontal="right" vertical="center" wrapText="1"/>
    </xf>
    <xf numFmtId="0" fontId="35" fillId="2" borderId="0" xfId="0" applyFont="1" applyFill="1"/>
    <xf numFmtId="166" fontId="34" fillId="2" borderId="0" xfId="0" applyNumberFormat="1" applyFont="1" applyFill="1" applyAlignment="1">
      <alignment horizontal="right" vertical="center" wrapText="1"/>
    </xf>
    <xf numFmtId="164" fontId="34" fillId="2" borderId="0" xfId="3" applyNumberFormat="1" applyFont="1" applyFill="1" applyBorder="1" applyAlignment="1">
      <alignment horizontal="right" vertical="center" wrapText="1"/>
    </xf>
    <xf numFmtId="3" fontId="34" fillId="2" borderId="0" xfId="0" applyNumberFormat="1" applyFont="1" applyFill="1" applyAlignment="1">
      <alignment horizontal="right" vertical="center" wrapText="1"/>
    </xf>
    <xf numFmtId="0" fontId="36" fillId="0" borderId="5" xfId="0" applyFont="1" applyBorder="1"/>
    <xf numFmtId="41" fontId="37" fillId="0" borderId="5" xfId="0" applyNumberFormat="1" applyFont="1" applyBorder="1"/>
    <xf numFmtId="0" fontId="34" fillId="2" borderId="0" xfId="0" applyFont="1" applyFill="1" applyAlignment="1">
      <alignment horizontal="left" indent="3"/>
    </xf>
    <xf numFmtId="0" fontId="34" fillId="2" borderId="6" xfId="0" applyFont="1" applyFill="1" applyBorder="1" applyAlignment="1">
      <alignment horizontal="left" indent="3"/>
    </xf>
    <xf numFmtId="164" fontId="34" fillId="2" borderId="6" xfId="3" applyNumberFormat="1" applyFont="1" applyFill="1" applyBorder="1" applyAlignment="1">
      <alignment horizontal="right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left" indent="3"/>
    </xf>
    <xf numFmtId="164" fontId="34" fillId="2" borderId="4" xfId="3" applyNumberFormat="1" applyFont="1" applyFill="1" applyBorder="1" applyAlignment="1">
      <alignment horizontal="right" vertical="center" wrapText="1"/>
    </xf>
    <xf numFmtId="164" fontId="34" fillId="2" borderId="10" xfId="3" applyNumberFormat="1" applyFont="1" applyFill="1" applyBorder="1" applyAlignment="1">
      <alignment horizontal="right" vertical="center" wrapText="1"/>
    </xf>
    <xf numFmtId="0" fontId="39" fillId="2" borderId="0" xfId="0" applyFont="1" applyFill="1" applyAlignment="1">
      <alignment horizontal="left"/>
    </xf>
    <xf numFmtId="0" fontId="35" fillId="2" borderId="0" xfId="0" applyFont="1" applyFill="1" applyAlignment="1">
      <alignment horizontal="left" indent="3"/>
    </xf>
    <xf numFmtId="0" fontId="40" fillId="2" borderId="0" xfId="0" applyFont="1" applyFill="1" applyAlignment="1">
      <alignment horizontal="left" indent="3"/>
    </xf>
    <xf numFmtId="0" fontId="34" fillId="2" borderId="0" xfId="0" applyFont="1" applyFill="1" applyAlignment="1">
      <alignment horizontal="right"/>
    </xf>
    <xf numFmtId="41" fontId="10" fillId="0" borderId="0" xfId="2" applyFont="1" applyFill="1" applyAlignment="1">
      <alignment horizontal="right" vertical="center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0" fontId="41" fillId="0" borderId="8" xfId="0" applyFont="1" applyBorder="1" applyAlignment="1">
      <alignment vertical="center" wrapText="1"/>
    </xf>
    <xf numFmtId="0" fontId="43" fillId="4" borderId="9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41" fontId="34" fillId="0" borderId="0" xfId="2" applyFont="1" applyAlignment="1">
      <alignment horizontal="right" vertical="center"/>
    </xf>
    <xf numFmtId="164" fontId="34" fillId="0" borderId="0" xfId="3" applyNumberFormat="1" applyFont="1" applyFill="1" applyBorder="1" applyAlignment="1">
      <alignment horizontal="right" vertical="center"/>
    </xf>
    <xf numFmtId="41" fontId="34" fillId="0" borderId="0" xfId="2" applyFont="1" applyFill="1" applyAlignment="1">
      <alignment horizontal="right" vertical="center"/>
    </xf>
    <xf numFmtId="0" fontId="43" fillId="4" borderId="9" xfId="0" applyFont="1" applyFill="1" applyBorder="1" applyAlignment="1">
      <alignment vertical="center"/>
    </xf>
    <xf numFmtId="164" fontId="43" fillId="4" borderId="9" xfId="3" applyNumberFormat="1" applyFont="1" applyFill="1" applyBorder="1" applyAlignment="1">
      <alignment horizontal="right" vertical="center"/>
    </xf>
    <xf numFmtId="164" fontId="6" fillId="0" borderId="0" xfId="3" applyNumberFormat="1" applyFont="1" applyFill="1" applyBorder="1" applyAlignment="1">
      <alignment horizontal="right" vertical="center"/>
    </xf>
    <xf numFmtId="0" fontId="33" fillId="0" borderId="0" xfId="0" applyFont="1" applyAlignment="1">
      <alignment horizontal="center"/>
    </xf>
    <xf numFmtId="41" fontId="43" fillId="4" borderId="9" xfId="2" applyFont="1" applyFill="1" applyBorder="1" applyAlignment="1">
      <alignment horizontal="center" vertical="center" wrapText="1"/>
    </xf>
    <xf numFmtId="164" fontId="43" fillId="4" borderId="9" xfId="3" applyNumberFormat="1" applyFont="1" applyFill="1" applyBorder="1" applyAlignment="1">
      <alignment horizontal="center" vertical="center" wrapText="1"/>
    </xf>
    <xf numFmtId="0" fontId="44" fillId="2" borderId="0" xfId="0" applyFont="1" applyFill="1"/>
    <xf numFmtId="0" fontId="45" fillId="0" borderId="0" xfId="0" applyFont="1"/>
    <xf numFmtId="0" fontId="23" fillId="2" borderId="0" xfId="0" applyFont="1" applyFill="1"/>
    <xf numFmtId="0" fontId="22" fillId="4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4" fontId="10" fillId="0" borderId="0" xfId="3" applyNumberFormat="1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22" fillId="4" borderId="2" xfId="0" applyFont="1" applyFill="1" applyBorder="1" applyAlignment="1">
      <alignment vertical="center"/>
    </xf>
    <xf numFmtId="41" fontId="22" fillId="4" borderId="2" xfId="2" applyFont="1" applyFill="1" applyBorder="1" applyAlignment="1">
      <alignment horizontal="right" vertical="center"/>
    </xf>
    <xf numFmtId="164" fontId="22" fillId="4" borderId="2" xfId="3" applyNumberFormat="1" applyFont="1" applyFill="1" applyBorder="1" applyAlignment="1">
      <alignment horizontal="center" vertical="center"/>
    </xf>
    <xf numFmtId="164" fontId="22" fillId="0" borderId="0" xfId="3" applyNumberFormat="1" applyFont="1" applyFill="1" applyBorder="1" applyAlignment="1">
      <alignment horizontal="right" vertical="center"/>
    </xf>
    <xf numFmtId="0" fontId="46" fillId="0" borderId="0" xfId="0" applyFont="1" applyAlignment="1">
      <alignment vertical="center"/>
    </xf>
    <xf numFmtId="0" fontId="3" fillId="0" borderId="1" xfId="0" applyFont="1" applyBorder="1"/>
    <xf numFmtId="164" fontId="10" fillId="0" borderId="0" xfId="3" applyNumberFormat="1" applyFont="1" applyAlignment="1">
      <alignment horizontal="right" vertical="center"/>
    </xf>
    <xf numFmtId="164" fontId="22" fillId="4" borderId="2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164" fontId="34" fillId="0" borderId="0" xfId="3" applyNumberFormat="1" applyFont="1" applyAlignment="1">
      <alignment horizontal="right" vertical="center"/>
    </xf>
    <xf numFmtId="0" fontId="43" fillId="4" borderId="2" xfId="0" applyFont="1" applyFill="1" applyBorder="1" applyAlignment="1">
      <alignment vertical="center"/>
    </xf>
    <xf numFmtId="41" fontId="43" fillId="4" borderId="2" xfId="2" applyFont="1" applyFill="1" applyBorder="1" applyAlignment="1">
      <alignment horizontal="right" vertical="center"/>
    </xf>
    <xf numFmtId="164" fontId="43" fillId="4" borderId="2" xfId="3" applyNumberFormat="1" applyFont="1" applyFill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167" fontId="34" fillId="0" borderId="0" xfId="2" applyNumberFormat="1" applyFont="1" applyAlignment="1">
      <alignment horizontal="right" vertical="center"/>
    </xf>
    <xf numFmtId="167" fontId="43" fillId="4" borderId="2" xfId="2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25" fillId="0" borderId="2" xfId="0" applyFont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 wrapText="1"/>
    </xf>
    <xf numFmtId="0" fontId="10" fillId="0" borderId="0" xfId="0" applyFont="1"/>
    <xf numFmtId="0" fontId="13" fillId="0" borderId="0" xfId="0" applyFont="1" applyAlignment="1">
      <alignment horizontal="center"/>
    </xf>
    <xf numFmtId="3" fontId="15" fillId="0" borderId="0" xfId="0" applyNumberFormat="1" applyFont="1" applyAlignment="1">
      <alignment vertical="center" wrapText="1"/>
    </xf>
    <xf numFmtId="3" fontId="10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9" fontId="10" fillId="0" borderId="0" xfId="3" applyFont="1" applyFill="1" applyBorder="1" applyAlignment="1">
      <alignment horizontal="center" vertical="center" wrapText="1"/>
    </xf>
    <xf numFmtId="0" fontId="3" fillId="0" borderId="3" xfId="0" applyFont="1" applyBorder="1"/>
    <xf numFmtId="3" fontId="22" fillId="2" borderId="0" xfId="0" applyNumberFormat="1" applyFont="1" applyFill="1" applyAlignment="1">
      <alignment horizontal="center" wrapText="1"/>
    </xf>
    <xf numFmtId="3" fontId="10" fillId="2" borderId="0" xfId="2" applyNumberFormat="1" applyFont="1" applyFill="1" applyAlignment="1">
      <alignment horizontal="center" vertical="center" wrapText="1"/>
    </xf>
    <xf numFmtId="3" fontId="9" fillId="2" borderId="2" xfId="2" applyNumberFormat="1" applyFont="1" applyFill="1" applyBorder="1" applyAlignment="1">
      <alignment horizontal="center" vertical="center" wrapText="1"/>
    </xf>
    <xf numFmtId="3" fontId="11" fillId="6" borderId="2" xfId="2" applyNumberFormat="1" applyFont="1" applyFill="1" applyBorder="1" applyAlignment="1">
      <alignment horizontal="center" vertical="center" wrapText="1"/>
    </xf>
    <xf numFmtId="41" fontId="50" fillId="0" borderId="5" xfId="0" applyNumberFormat="1" applyFont="1" applyBorder="1"/>
    <xf numFmtId="0" fontId="34" fillId="0" borderId="10" xfId="0" applyFont="1" applyBorder="1" applyAlignment="1">
      <alignment horizontal="left" indent="3"/>
    </xf>
    <xf numFmtId="0" fontId="38" fillId="0" borderId="0" xfId="0" applyFont="1" applyAlignment="1">
      <alignment horizontal="left" indent="3"/>
    </xf>
    <xf numFmtId="0" fontId="29" fillId="0" borderId="0" xfId="0" applyFont="1" applyAlignment="1">
      <alignment horizontal="left" vertical="center"/>
    </xf>
    <xf numFmtId="41" fontId="52" fillId="2" borderId="0" xfId="0" applyNumberFormat="1" applyFont="1" applyFill="1" applyAlignment="1">
      <alignment vertical="center" wrapText="1"/>
    </xf>
    <xf numFmtId="164" fontId="53" fillId="0" borderId="0" xfId="3" applyNumberFormat="1" applyFont="1" applyFill="1" applyBorder="1" applyAlignment="1">
      <alignment horizontal="right" vertical="center"/>
    </xf>
    <xf numFmtId="41" fontId="53" fillId="0" borderId="0" xfId="0" applyNumberFormat="1" applyFont="1" applyAlignment="1">
      <alignment horizontal="center" vertical="center" wrapText="1"/>
    </xf>
    <xf numFmtId="41" fontId="53" fillId="0" borderId="5" xfId="0" applyNumberFormat="1" applyFont="1" applyBorder="1"/>
    <xf numFmtId="3" fontId="53" fillId="2" borderId="0" xfId="2" applyNumberFormat="1" applyFont="1" applyFill="1" applyAlignment="1">
      <alignment horizontal="center" vertical="center" wrapText="1"/>
    </xf>
    <xf numFmtId="41" fontId="53" fillId="0" borderId="0" xfId="0" applyNumberFormat="1" applyFont="1"/>
    <xf numFmtId="41" fontId="10" fillId="0" borderId="0" xfId="2" applyFont="1" applyFill="1" applyBorder="1" applyAlignment="1">
      <alignment horizontal="right" vertical="center" wrapText="1"/>
    </xf>
    <xf numFmtId="164" fontId="10" fillId="0" borderId="0" xfId="3" applyNumberFormat="1" applyFont="1" applyFill="1" applyBorder="1" applyAlignment="1">
      <alignment horizontal="right" vertical="center" wrapText="1"/>
    </xf>
    <xf numFmtId="9" fontId="10" fillId="0" borderId="0" xfId="3" applyFont="1" applyFill="1" applyBorder="1" applyAlignment="1">
      <alignment horizontal="right" vertical="center" wrapText="1"/>
    </xf>
    <xf numFmtId="41" fontId="16" fillId="0" borderId="2" xfId="2" applyFont="1" applyFill="1" applyBorder="1" applyAlignment="1">
      <alignment horizontal="right"/>
    </xf>
    <xf numFmtId="164" fontId="16" fillId="0" borderId="2" xfId="3" applyNumberFormat="1" applyFont="1" applyFill="1" applyBorder="1" applyAlignment="1">
      <alignment horizontal="right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 wrapText="1"/>
    </xf>
    <xf numFmtId="0" fontId="34" fillId="0" borderId="0" xfId="0" applyFont="1" applyAlignment="1">
      <alignment horizontal="right" vertical="center"/>
    </xf>
    <xf numFmtId="41" fontId="43" fillId="4" borderId="9" xfId="2" applyFont="1" applyFill="1" applyBorder="1" applyAlignment="1">
      <alignment horizontal="right" vertical="center" wrapText="1"/>
    </xf>
    <xf numFmtId="164" fontId="43" fillId="4" borderId="9" xfId="3" applyNumberFormat="1" applyFont="1" applyFill="1" applyBorder="1" applyAlignment="1">
      <alignment horizontal="right" vertical="center" wrapText="1"/>
    </xf>
    <xf numFmtId="0" fontId="43" fillId="4" borderId="9" xfId="0" applyFont="1" applyFill="1" applyBorder="1" applyAlignment="1">
      <alignment horizontal="right" vertical="center" wrapText="1"/>
    </xf>
    <xf numFmtId="0" fontId="33" fillId="0" borderId="0" xfId="0" applyFont="1" applyAlignment="1">
      <alignment horizontal="right"/>
    </xf>
    <xf numFmtId="0" fontId="41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3" fontId="10" fillId="2" borderId="0" xfId="2" applyNumberFormat="1" applyFont="1" applyFill="1" applyAlignment="1">
      <alignment horizontal="right" vertical="center" wrapText="1"/>
    </xf>
    <xf numFmtId="0" fontId="27" fillId="0" borderId="0" xfId="0" applyFont="1" applyAlignment="1">
      <alignment horizontal="right"/>
    </xf>
    <xf numFmtId="3" fontId="9" fillId="2" borderId="2" xfId="2" applyNumberFormat="1" applyFont="1" applyFill="1" applyBorder="1" applyAlignment="1">
      <alignment horizontal="right" vertical="center" wrapText="1"/>
    </xf>
    <xf numFmtId="165" fontId="19" fillId="2" borderId="0" xfId="1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 wrapText="1"/>
    </xf>
    <xf numFmtId="3" fontId="10" fillId="2" borderId="0" xfId="0" applyNumberFormat="1" applyFont="1" applyFill="1" applyAlignment="1">
      <alignment horizontal="right" vertical="center" wrapText="1"/>
    </xf>
    <xf numFmtId="0" fontId="21" fillId="0" borderId="0" xfId="0" applyFont="1" applyAlignment="1">
      <alignment horizontal="right"/>
    </xf>
    <xf numFmtId="41" fontId="9" fillId="0" borderId="9" xfId="2" applyFont="1" applyFill="1" applyBorder="1" applyAlignment="1">
      <alignment horizontal="right" vertical="center" wrapText="1"/>
    </xf>
    <xf numFmtId="164" fontId="9" fillId="0" borderId="9" xfId="3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right"/>
    </xf>
    <xf numFmtId="0" fontId="3" fillId="2" borderId="0" xfId="0" applyFont="1" applyFill="1" applyAlignment="1">
      <alignment horizontal="right" vertical="center" wrapText="1"/>
    </xf>
    <xf numFmtId="0" fontId="30" fillId="7" borderId="0" xfId="0" applyFont="1" applyFill="1" applyAlignment="1">
      <alignment horizontal="center" vertical="center" wrapText="1"/>
    </xf>
    <xf numFmtId="3" fontId="34" fillId="7" borderId="4" xfId="0" applyNumberFormat="1" applyFont="1" applyFill="1" applyBorder="1" applyAlignment="1">
      <alignment horizontal="right" vertical="center" wrapText="1"/>
    </xf>
    <xf numFmtId="166" fontId="34" fillId="7" borderId="0" xfId="0" applyNumberFormat="1" applyFont="1" applyFill="1" applyAlignment="1">
      <alignment horizontal="right" vertical="center" wrapText="1"/>
    </xf>
    <xf numFmtId="164" fontId="34" fillId="7" borderId="0" xfId="3" applyNumberFormat="1" applyFont="1" applyFill="1" applyBorder="1" applyAlignment="1">
      <alignment horizontal="right" vertical="center" wrapText="1"/>
    </xf>
    <xf numFmtId="3" fontId="34" fillId="7" borderId="0" xfId="0" applyNumberFormat="1" applyFont="1" applyFill="1" applyAlignment="1">
      <alignment horizontal="right" vertical="center" wrapText="1"/>
    </xf>
    <xf numFmtId="164" fontId="34" fillId="7" borderId="6" xfId="3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vertical="center"/>
    </xf>
    <xf numFmtId="0" fontId="30" fillId="7" borderId="10" xfId="0" applyFont="1" applyFill="1" applyBorder="1" applyAlignment="1">
      <alignment horizontal="center" vertical="center" wrapText="1"/>
    </xf>
    <xf numFmtId="164" fontId="34" fillId="7" borderId="4" xfId="3" applyNumberFormat="1" applyFont="1" applyFill="1" applyBorder="1" applyAlignment="1">
      <alignment horizontal="right" vertical="center" wrapText="1"/>
    </xf>
    <xf numFmtId="164" fontId="34" fillId="7" borderId="10" xfId="3" applyNumberFormat="1" applyFont="1" applyFill="1" applyBorder="1" applyAlignment="1">
      <alignment horizontal="right" vertical="center" wrapText="1"/>
    </xf>
    <xf numFmtId="0" fontId="55" fillId="0" borderId="0" xfId="0" applyFont="1"/>
    <xf numFmtId="0" fontId="41" fillId="2" borderId="0" xfId="0" applyFont="1" applyFill="1" applyAlignment="1">
      <alignment horizontal="left"/>
    </xf>
    <xf numFmtId="0" fontId="48" fillId="0" borderId="0" xfId="0" applyFont="1"/>
    <xf numFmtId="0" fontId="9" fillId="0" borderId="0" xfId="0" applyFont="1"/>
    <xf numFmtId="0" fontId="6" fillId="0" borderId="0" xfId="0" applyFont="1"/>
    <xf numFmtId="0" fontId="9" fillId="5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5" fillId="3" borderId="3" xfId="0" quotePrefix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0" borderId="8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5">
    <cellStyle name="Hipervínculo" xfId="4" builtinId="8"/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080FF"/>
      <color rgb="FFFF0066"/>
      <color rgb="FF0569B3"/>
      <color rgb="FF1141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2</xdr:col>
      <xdr:colOff>38100</xdr:colOff>
      <xdr:row>3</xdr:row>
      <xdr:rowOff>410155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0025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C16"/>
  <sheetViews>
    <sheetView showGridLines="0" workbookViewId="0">
      <selection activeCell="G9" sqref="G9"/>
    </sheetView>
  </sheetViews>
  <sheetFormatPr baseColWidth="10" defaultRowHeight="16.5" x14ac:dyDescent="0.45"/>
  <cols>
    <col min="1" max="16384" width="10.90625" style="1"/>
  </cols>
  <sheetData>
    <row r="1" spans="3:3" ht="5.15" customHeight="1" x14ac:dyDescent="0.45">
      <c r="C1" s="1" t="s">
        <v>108</v>
      </c>
    </row>
    <row r="4" spans="3:3" ht="54" x14ac:dyDescent="1.4">
      <c r="C4" s="3" t="s">
        <v>75</v>
      </c>
    </row>
    <row r="5" spans="3:3" ht="54" x14ac:dyDescent="1.4">
      <c r="C5" s="3" t="s">
        <v>135</v>
      </c>
    </row>
    <row r="6" spans="3:3" x14ac:dyDescent="0.45">
      <c r="C6" s="2" t="s">
        <v>94</v>
      </c>
    </row>
    <row r="7" spans="3:3" x14ac:dyDescent="0.45">
      <c r="C7" s="2" t="s">
        <v>8</v>
      </c>
    </row>
    <row r="8" spans="3:3" x14ac:dyDescent="0.45">
      <c r="C8" s="2" t="s">
        <v>11</v>
      </c>
    </row>
    <row r="9" spans="3:3" x14ac:dyDescent="0.45">
      <c r="C9" s="2" t="s">
        <v>97</v>
      </c>
    </row>
    <row r="10" spans="3:3" x14ac:dyDescent="0.45">
      <c r="C10" s="2" t="s">
        <v>95</v>
      </c>
    </row>
    <row r="11" spans="3:3" x14ac:dyDescent="0.45">
      <c r="C11" s="2" t="s">
        <v>96</v>
      </c>
    </row>
    <row r="12" spans="3:3" x14ac:dyDescent="0.45">
      <c r="C12" s="2" t="s">
        <v>98</v>
      </c>
    </row>
    <row r="13" spans="3:3" x14ac:dyDescent="0.45">
      <c r="C13" s="2" t="s">
        <v>99</v>
      </c>
    </row>
    <row r="14" spans="3:3" x14ac:dyDescent="0.45">
      <c r="C14" s="2" t="s">
        <v>100</v>
      </c>
    </row>
    <row r="15" spans="3:3" x14ac:dyDescent="0.45">
      <c r="C15" s="2" t="s">
        <v>109</v>
      </c>
    </row>
    <row r="16" spans="3:3" x14ac:dyDescent="0.45">
      <c r="C16" s="2" t="s">
        <v>101</v>
      </c>
    </row>
  </sheetData>
  <hyperlinks>
    <hyperlink ref="C6" location="SM!A1" display="Supermercado" xr:uid="{D33AC87C-168D-480F-A5BE-3EFC1F4A2C7F}"/>
    <hyperlink ref="C7" location="MdH!A1" display="Mejoramiento del Hogar" xr:uid="{34ECF5C8-97B2-48EA-996C-EF38B275BFEE}"/>
    <hyperlink ref="C8" location="TxD!A1" display="Tiendas por Departamento" xr:uid="{17ACD4A9-DB84-48E7-A419-34AB3454EDC4}"/>
    <hyperlink ref="C9" location="SC!A1" display="Shopping Centers" xr:uid="{EF60A510-284D-470B-B2BE-407C553510ED}"/>
    <hyperlink ref="C10" location="RF!A1" display="Retail Financiero" xr:uid="{60513F74-E613-45DB-BE60-03A86EE8257C}"/>
    <hyperlink ref="C11" location="'SC CHILE'!A1" display="Shopping Center - Chile" xr:uid="{EBF170DC-F7E8-4AC8-B749-516C804A84D7}"/>
    <hyperlink ref="C12" location="'SC ARG'!A1" display="Shopping Center - Argentina" xr:uid="{10E9A212-44E0-4F7B-9307-66B194739800}"/>
    <hyperlink ref="C13" location="'SC PERÚ'!A1" display="Shopping Center - Perú" xr:uid="{C17BFF8C-AA8A-4FC2-B29E-D62CA0D1BC5C}"/>
    <hyperlink ref="C14" location="'SC COL'!A1" display="Shopping Center - Colombia" xr:uid="{71E80079-F5D0-493A-8D1E-E557BEE1654F}"/>
    <hyperlink ref="C16" location="GMV!A1" display="GMV" xr:uid="{888D1F98-BE37-4F57-8700-C0F01A125026}"/>
    <hyperlink ref="C15" location="'Evolutivo SSS_GMV'!A1" display="Evolutivo SSS y GMV" xr:uid="{23C4D561-E5E0-474C-AF61-CD5341C4E2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70"/>
  <sheetViews>
    <sheetView showGridLines="0" tabSelected="1" zoomScaleNormal="100" workbookViewId="0">
      <selection activeCell="E9" sqref="E9"/>
    </sheetView>
  </sheetViews>
  <sheetFormatPr baseColWidth="10" defaultColWidth="11.453125" defaultRowHeight="15" x14ac:dyDescent="0.4"/>
  <cols>
    <col min="1" max="1" width="0.81640625" style="76" customWidth="1"/>
    <col min="2" max="2" width="47.1796875" style="76" bestFit="1" customWidth="1"/>
    <col min="3" max="7" width="12.54296875" style="76" customWidth="1"/>
    <col min="8" max="18" width="11.453125" style="73"/>
    <col min="19" max="16384" width="11.453125" style="76"/>
  </cols>
  <sheetData>
    <row r="2" spans="2:18" s="74" customFormat="1" ht="21.5" x14ac:dyDescent="0.6">
      <c r="B2" s="200" t="s">
        <v>23</v>
      </c>
      <c r="C2" s="72"/>
      <c r="D2" s="72"/>
      <c r="E2" s="72"/>
      <c r="F2" s="72"/>
      <c r="G2" s="72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2:18" x14ac:dyDescent="0.4">
      <c r="B3" s="201" t="s">
        <v>13</v>
      </c>
      <c r="C3" s="75"/>
      <c r="D3" s="75"/>
      <c r="E3" s="75"/>
      <c r="F3" s="75"/>
      <c r="G3" s="75"/>
    </row>
    <row r="4" spans="2:18" ht="6.75" customHeight="1" x14ac:dyDescent="0.4"/>
    <row r="5" spans="2:18" ht="15" customHeight="1" x14ac:dyDescent="0.4">
      <c r="B5" s="77" t="s">
        <v>14</v>
      </c>
      <c r="C5" s="190" t="s">
        <v>135</v>
      </c>
      <c r="D5" s="78" t="s">
        <v>130</v>
      </c>
      <c r="E5" s="78" t="s">
        <v>129</v>
      </c>
      <c r="F5" s="78" t="s">
        <v>127</v>
      </c>
      <c r="G5" s="78" t="s">
        <v>111</v>
      </c>
      <c r="H5" s="76"/>
    </row>
    <row r="6" spans="2:18" s="81" customFormat="1" ht="15" customHeight="1" x14ac:dyDescent="0.4">
      <c r="B6" s="79" t="s">
        <v>70</v>
      </c>
      <c r="C6" s="191">
        <v>1883801.6204679997</v>
      </c>
      <c r="D6" s="80">
        <v>1885440.6633440005</v>
      </c>
      <c r="E6" s="80">
        <v>1852253.0403130001</v>
      </c>
      <c r="F6" s="80">
        <v>1850373.1923189999</v>
      </c>
      <c r="G6" s="80">
        <v>1760837.2880128</v>
      </c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2:18" s="81" customFormat="1" ht="15" customHeight="1" x14ac:dyDescent="0.4">
      <c r="B7" s="74" t="s">
        <v>15</v>
      </c>
      <c r="C7" s="192">
        <v>2.101186226002437</v>
      </c>
      <c r="D7" s="82">
        <v>2.1940141561399615</v>
      </c>
      <c r="E7" s="82">
        <v>1.9827259600847928</v>
      </c>
      <c r="F7" s="82">
        <v>2.4034384559910338</v>
      </c>
      <c r="G7" s="82">
        <v>3.1876495501736768</v>
      </c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</row>
    <row r="8" spans="2:18" s="81" customFormat="1" ht="15" customHeight="1" x14ac:dyDescent="0.4">
      <c r="B8" s="74" t="s">
        <v>16</v>
      </c>
      <c r="C8" s="193">
        <v>4.4685490346423634E-2</v>
      </c>
      <c r="D8" s="83">
        <v>4.3790120475372486E-2</v>
      </c>
      <c r="E8" s="83">
        <v>4.899082561563288E-2</v>
      </c>
      <c r="F8" s="83">
        <v>3.7718633968929528E-2</v>
      </c>
      <c r="G8" s="83">
        <v>3.1908532656875203E-2</v>
      </c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2:18" s="81" customFormat="1" ht="15" customHeight="1" x14ac:dyDescent="0.4">
      <c r="B9" s="74" t="s">
        <v>79</v>
      </c>
      <c r="C9" s="194">
        <v>152445.284269</v>
      </c>
      <c r="D9" s="84">
        <v>100501.334359</v>
      </c>
      <c r="E9" s="84">
        <v>45581.085013000004</v>
      </c>
      <c r="F9" s="84">
        <v>173024.06431399999</v>
      </c>
      <c r="G9" s="84">
        <v>132273.29932699999</v>
      </c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2:18" s="81" customFormat="1" ht="15" customHeight="1" x14ac:dyDescent="0.4">
      <c r="B10" s="74" t="s">
        <v>80</v>
      </c>
      <c r="C10" s="194">
        <v>15533.464261000001</v>
      </c>
      <c r="D10" s="84">
        <v>10631.403683</v>
      </c>
      <c r="E10" s="84">
        <v>4873.5465760000006</v>
      </c>
      <c r="F10" s="84">
        <v>23477.625473999997</v>
      </c>
      <c r="G10" s="84">
        <v>18081.056554999999</v>
      </c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</row>
    <row r="11" spans="2:18" s="81" customFormat="1" ht="15" customHeight="1" x14ac:dyDescent="0.4">
      <c r="B11" s="74" t="s">
        <v>81</v>
      </c>
      <c r="C11" s="194">
        <v>136911.82000800001</v>
      </c>
      <c r="D11" s="84">
        <v>89869.930676000004</v>
      </c>
      <c r="E11" s="84">
        <v>40707.538437000003</v>
      </c>
      <c r="F11" s="84">
        <v>149546.43883999999</v>
      </c>
      <c r="G11" s="84">
        <v>114192.24277199998</v>
      </c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</row>
    <row r="12" spans="2:18" s="81" customFormat="1" ht="15" customHeight="1" x14ac:dyDescent="0.4">
      <c r="B12" s="74" t="s">
        <v>17</v>
      </c>
      <c r="C12" s="193">
        <v>9.7777088155116487E-2</v>
      </c>
      <c r="D12" s="83">
        <v>9.7107719059697117E-2</v>
      </c>
      <c r="E12" s="83">
        <v>8.801903022263298E-2</v>
      </c>
      <c r="F12" s="83">
        <v>8.6025576937295761E-2</v>
      </c>
      <c r="G12" s="83">
        <v>8.8563809017702E-2</v>
      </c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</row>
    <row r="13" spans="2:18" s="81" customFormat="1" ht="15" customHeight="1" x14ac:dyDescent="0.4">
      <c r="B13" s="74" t="s">
        <v>18</v>
      </c>
      <c r="C13" s="193">
        <v>0.24926975166649545</v>
      </c>
      <c r="D13" s="83">
        <v>0.24332599112629608</v>
      </c>
      <c r="E13" s="83">
        <v>0.23495185884508524</v>
      </c>
      <c r="F13" s="83">
        <v>0.2129052056197771</v>
      </c>
      <c r="G13" s="83">
        <v>0.198919997235289</v>
      </c>
      <c r="H13" s="73"/>
      <c r="I13"/>
      <c r="J13" s="73"/>
      <c r="K13" s="73"/>
      <c r="L13" s="73"/>
      <c r="M13" s="73"/>
      <c r="N13" s="73"/>
      <c r="O13" s="73"/>
      <c r="P13" s="73"/>
      <c r="Q13" s="73"/>
      <c r="R13" s="73"/>
    </row>
    <row r="14" spans="2:18" s="81" customFormat="1" ht="15" customHeight="1" x14ac:dyDescent="0.4">
      <c r="B14" s="85" t="s">
        <v>19</v>
      </c>
      <c r="C14" s="155"/>
      <c r="D14" s="86"/>
      <c r="E14" s="86"/>
      <c r="F14" s="86"/>
      <c r="G14" s="162"/>
      <c r="H14" s="73"/>
      <c r="I14"/>
      <c r="J14" s="73"/>
      <c r="K14" s="73"/>
      <c r="L14" s="73"/>
      <c r="M14" s="73"/>
      <c r="N14" s="73"/>
      <c r="O14" s="73"/>
      <c r="P14" s="73"/>
      <c r="Q14" s="73"/>
      <c r="R14" s="73"/>
    </row>
    <row r="15" spans="2:18" s="81" customFormat="1" ht="15" customHeight="1" x14ac:dyDescent="0.4">
      <c r="B15" s="87" t="s">
        <v>7</v>
      </c>
      <c r="C15" s="193">
        <v>6.3563772262608328E-2</v>
      </c>
      <c r="D15" s="83">
        <v>6.3543525743354354E-2</v>
      </c>
      <c r="E15" s="83">
        <v>6.1004127199737891E-2</v>
      </c>
      <c r="F15" s="83">
        <v>6.5864688863032608E-2</v>
      </c>
      <c r="G15" s="83">
        <v>6.5693131514840505E-2</v>
      </c>
      <c r="H15" s="73"/>
      <c r="I15"/>
      <c r="J15" s="73"/>
      <c r="K15" s="73"/>
      <c r="L15" s="73"/>
      <c r="M15" s="73"/>
      <c r="N15" s="73"/>
      <c r="O15" s="73"/>
      <c r="P15" s="73"/>
      <c r="Q15" s="73"/>
      <c r="R15" s="73"/>
    </row>
    <row r="16" spans="2:18" s="81" customFormat="1" ht="15" customHeight="1" x14ac:dyDescent="0.4">
      <c r="B16" s="87" t="s">
        <v>11</v>
      </c>
      <c r="C16" s="193">
        <v>0.23081061358198376</v>
      </c>
      <c r="D16" s="83">
        <v>0.27501505678234245</v>
      </c>
      <c r="E16" s="83">
        <v>0.2456882749918273</v>
      </c>
      <c r="F16" s="83">
        <v>0.26774308863398383</v>
      </c>
      <c r="G16" s="83">
        <v>0.27262536647547625</v>
      </c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</row>
    <row r="17" spans="2:18" s="81" customFormat="1" ht="15" customHeight="1" thickBot="1" x14ac:dyDescent="0.45">
      <c r="B17" s="88" t="s">
        <v>8</v>
      </c>
      <c r="C17" s="195">
        <v>9.1923925338889031E-2</v>
      </c>
      <c r="D17" s="89">
        <v>8.9727451754946161E-2</v>
      </c>
      <c r="E17" s="89">
        <v>8.867640994933905E-2</v>
      </c>
      <c r="F17" s="89">
        <v>9.8113541912111676E-2</v>
      </c>
      <c r="G17" s="89">
        <v>9.595499429608445E-2</v>
      </c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spans="2:18" ht="11.25" customHeight="1" x14ac:dyDescent="0.4">
      <c r="B18" s="157"/>
      <c r="C18" s="78"/>
      <c r="D18" s="78"/>
      <c r="E18" s="78"/>
      <c r="F18" s="78"/>
      <c r="G18" s="78"/>
    </row>
    <row r="19" spans="2:18" ht="15" customHeight="1" x14ac:dyDescent="0.4">
      <c r="B19" s="90" t="s">
        <v>20</v>
      </c>
      <c r="C19" s="197" t="str">
        <f>+C5</f>
        <v>3T24</v>
      </c>
      <c r="D19" s="91" t="str">
        <f>+D5</f>
        <v>2T24</v>
      </c>
      <c r="E19" s="91" t="s">
        <v>129</v>
      </c>
      <c r="F19" s="91" t="s">
        <v>127</v>
      </c>
      <c r="G19" s="91" t="s">
        <v>111</v>
      </c>
      <c r="H19" s="76"/>
    </row>
    <row r="20" spans="2:18" s="81" customFormat="1" ht="15" customHeight="1" x14ac:dyDescent="0.4">
      <c r="B20" s="74" t="s">
        <v>71</v>
      </c>
      <c r="C20" s="194">
        <v>178694705.85100001</v>
      </c>
      <c r="D20" s="84">
        <v>174829198.35039002</v>
      </c>
      <c r="E20" s="84">
        <v>135619455.85747999</v>
      </c>
      <c r="F20" s="84">
        <v>87668372.298979998</v>
      </c>
      <c r="G20" s="84">
        <v>62131143.16663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</row>
    <row r="21" spans="2:18" s="81" customFormat="1" ht="15" customHeight="1" x14ac:dyDescent="0.4">
      <c r="B21" s="74" t="s">
        <v>15</v>
      </c>
      <c r="C21" s="192">
        <v>1.4069512911162365</v>
      </c>
      <c r="D21" s="82">
        <v>1.8187689988484037</v>
      </c>
      <c r="E21" s="82">
        <v>2.0710428044775817</v>
      </c>
      <c r="F21" s="82">
        <v>2.084947958977672</v>
      </c>
      <c r="G21" s="82">
        <v>1.9750958025832848</v>
      </c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</row>
    <row r="22" spans="2:18" s="81" customFormat="1" ht="15" customHeight="1" x14ac:dyDescent="0.4">
      <c r="B22" s="74" t="s">
        <v>16</v>
      </c>
      <c r="C22" s="193">
        <v>4.1679150047792594E-2</v>
      </c>
      <c r="D22" s="83">
        <v>2.5950035281219658E-2</v>
      </c>
      <c r="E22" s="83">
        <v>1.9867645814930401E-2</v>
      </c>
      <c r="F22" s="83">
        <v>2.2099518615022164E-2</v>
      </c>
      <c r="G22" s="83">
        <v>2.8231840634023529E-2</v>
      </c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</row>
    <row r="23" spans="2:18" s="81" customFormat="1" ht="15" customHeight="1" x14ac:dyDescent="0.4">
      <c r="B23" s="74" t="s">
        <v>76</v>
      </c>
      <c r="C23" s="194">
        <v>8505749.06587</v>
      </c>
      <c r="D23" s="84">
        <v>4071395.04587</v>
      </c>
      <c r="E23" s="84">
        <v>1686160.7328699999</v>
      </c>
      <c r="F23" s="84">
        <v>4396996.0512500005</v>
      </c>
      <c r="G23" s="84">
        <v>3035286.3902500002</v>
      </c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</row>
    <row r="24" spans="2:18" s="81" customFormat="1" ht="15" customHeight="1" x14ac:dyDescent="0.4">
      <c r="B24" s="74" t="s">
        <v>77</v>
      </c>
      <c r="C24" s="194">
        <v>2124116.90466</v>
      </c>
      <c r="D24" s="84">
        <v>1010389.9691</v>
      </c>
      <c r="E24" s="84">
        <v>417509.33309999999</v>
      </c>
      <c r="F24" s="84">
        <v>1219661.3135199999</v>
      </c>
      <c r="G24" s="84">
        <v>844819.00413000002</v>
      </c>
      <c r="H24" s="73"/>
      <c r="I24" s="73"/>
      <c r="J24"/>
      <c r="K24" s="73"/>
      <c r="L24" s="73"/>
      <c r="M24" s="73"/>
      <c r="N24" s="73"/>
      <c r="O24" s="73"/>
      <c r="P24" s="73"/>
      <c r="Q24" s="73"/>
      <c r="R24" s="73"/>
    </row>
    <row r="25" spans="2:18" s="81" customFormat="1" ht="15" customHeight="1" x14ac:dyDescent="0.4">
      <c r="B25" s="74" t="s">
        <v>78</v>
      </c>
      <c r="C25" s="194">
        <v>6381632.1612100005</v>
      </c>
      <c r="D25" s="84">
        <v>3061005.0767700002</v>
      </c>
      <c r="E25" s="84">
        <v>1268651.39977</v>
      </c>
      <c r="F25" s="84">
        <v>3177334.7377300006</v>
      </c>
      <c r="G25" s="84">
        <v>2190467.3861199999</v>
      </c>
      <c r="H25" s="73"/>
      <c r="I25" s="73"/>
      <c r="J25"/>
      <c r="K25" s="73"/>
      <c r="L25" s="73"/>
      <c r="M25" s="73"/>
      <c r="N25" s="73"/>
      <c r="O25" s="73"/>
      <c r="P25" s="73"/>
      <c r="Q25" s="73"/>
      <c r="R25" s="73"/>
    </row>
    <row r="26" spans="2:18" s="81" customFormat="1" ht="15" customHeight="1" x14ac:dyDescent="0.4">
      <c r="B26" s="74" t="s">
        <v>17</v>
      </c>
      <c r="C26" s="193">
        <v>5.9370476841293832E-2</v>
      </c>
      <c r="D26" s="83">
        <v>4.6799152880943252E-2</v>
      </c>
      <c r="E26" s="83">
        <v>4.7209663801617924E-2</v>
      </c>
      <c r="F26" s="83">
        <v>5.4166725791845075E-2</v>
      </c>
      <c r="G26" s="83">
        <v>5.5508058840376726E-2</v>
      </c>
      <c r="H26" s="73"/>
      <c r="I26" s="73"/>
      <c r="J26"/>
      <c r="K26" s="73"/>
      <c r="L26" s="73"/>
      <c r="M26" s="73"/>
      <c r="N26" s="73"/>
      <c r="O26" s="73"/>
      <c r="P26" s="73"/>
      <c r="Q26" s="73"/>
      <c r="R26" s="73"/>
    </row>
    <row r="27" spans="2:18" s="81" customFormat="1" ht="15" customHeight="1" x14ac:dyDescent="0.4">
      <c r="B27" s="74" t="s">
        <v>18</v>
      </c>
      <c r="C27" s="193">
        <v>3.8549601733877156E-2</v>
      </c>
      <c r="D27" s="83">
        <v>2.6377849570781518E-2</v>
      </c>
      <c r="E27" s="83">
        <v>1.7699867365287305E-2</v>
      </c>
      <c r="F27" s="83">
        <v>2.4880561629856583E-2</v>
      </c>
      <c r="G27" s="83">
        <v>2.5000000000000001E-2</v>
      </c>
      <c r="H27" s="73"/>
      <c r="I27" s="73"/>
      <c r="J27"/>
      <c r="K27" s="73"/>
      <c r="L27" s="73"/>
      <c r="M27" s="73"/>
      <c r="N27" s="73"/>
      <c r="O27" s="73"/>
      <c r="P27" s="73"/>
      <c r="Q27" s="73"/>
      <c r="R27" s="73"/>
    </row>
    <row r="28" spans="2:18" s="81" customFormat="1" ht="15" customHeight="1" x14ac:dyDescent="0.4">
      <c r="B28" s="85" t="s">
        <v>19</v>
      </c>
      <c r="C28" s="86"/>
      <c r="D28" s="86"/>
      <c r="E28" s="86"/>
      <c r="F28" s="86"/>
      <c r="G28" s="86"/>
      <c r="H28" s="73"/>
      <c r="I28" s="73"/>
      <c r="J28"/>
      <c r="K28" s="73"/>
      <c r="L28" s="73"/>
      <c r="M28" s="73"/>
      <c r="N28" s="73"/>
      <c r="O28" s="73"/>
      <c r="P28" s="73"/>
      <c r="Q28" s="73"/>
      <c r="R28" s="73"/>
    </row>
    <row r="29" spans="2:18" s="81" customFormat="1" ht="15" customHeight="1" x14ac:dyDescent="0.4">
      <c r="B29" s="92" t="s">
        <v>7</v>
      </c>
      <c r="C29" s="198">
        <v>8.3062625229570711E-2</v>
      </c>
      <c r="D29" s="93">
        <v>8.7599999999999997E-2</v>
      </c>
      <c r="E29" s="93">
        <v>8.2665241541634099E-2</v>
      </c>
      <c r="F29" s="93">
        <v>6.9073591087319405E-2</v>
      </c>
      <c r="G29" s="93">
        <v>7.3411402603315898E-2</v>
      </c>
      <c r="H29" s="73"/>
      <c r="I29" s="73"/>
      <c r="K29" s="73"/>
      <c r="L29" s="73"/>
      <c r="M29" s="73"/>
      <c r="N29" s="73"/>
      <c r="O29" s="73"/>
      <c r="P29" s="73"/>
      <c r="Q29" s="73"/>
      <c r="R29" s="73"/>
    </row>
    <row r="30" spans="2:18" s="81" customFormat="1" ht="15" customHeight="1" x14ac:dyDescent="0.4">
      <c r="B30" s="156" t="s">
        <v>8</v>
      </c>
      <c r="C30" s="199">
        <v>0.21715729558768962</v>
      </c>
      <c r="D30" s="94">
        <v>0.21190000000000001</v>
      </c>
      <c r="E30" s="94">
        <v>0.19031391849377</v>
      </c>
      <c r="F30" s="94">
        <v>0.15373688787531642</v>
      </c>
      <c r="G30" s="94">
        <v>0.16728990794112952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</row>
    <row r="31" spans="2:18" s="81" customFormat="1" x14ac:dyDescent="0.4">
      <c r="B31" s="95"/>
      <c r="C31" s="95"/>
      <c r="D31" s="95"/>
      <c r="E31" s="95"/>
      <c r="F31" s="95"/>
      <c r="G31" s="95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</row>
    <row r="32" spans="2:18" ht="15" customHeight="1" x14ac:dyDescent="0.4">
      <c r="B32" s="77" t="s">
        <v>21</v>
      </c>
      <c r="C32" s="190" t="str">
        <f>+C19</f>
        <v>3T24</v>
      </c>
      <c r="D32" s="78" t="str">
        <f>+D19</f>
        <v>2T24</v>
      </c>
      <c r="E32" s="78" t="s">
        <v>129</v>
      </c>
      <c r="F32" s="78" t="s">
        <v>127</v>
      </c>
      <c r="G32" s="78" t="s">
        <v>111</v>
      </c>
      <c r="H32" s="76"/>
    </row>
    <row r="33" spans="2:18" s="81" customFormat="1" ht="15" customHeight="1" x14ac:dyDescent="0.4">
      <c r="B33" s="79" t="s">
        <v>72</v>
      </c>
      <c r="C33" s="191">
        <v>488851.41185000003</v>
      </c>
      <c r="D33" s="80">
        <v>514873.42495999997</v>
      </c>
      <c r="E33" s="80">
        <v>520586.51228999987</v>
      </c>
      <c r="F33" s="80">
        <v>530022.71166999999</v>
      </c>
      <c r="G33" s="80">
        <v>499193.61440000014</v>
      </c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</row>
    <row r="34" spans="2:18" s="81" customFormat="1" ht="15" customHeight="1" x14ac:dyDescent="0.4">
      <c r="B34" s="74" t="s">
        <v>15</v>
      </c>
      <c r="C34" s="192">
        <v>1.8941452476291294</v>
      </c>
      <c r="D34" s="82">
        <v>1.8044213622316538</v>
      </c>
      <c r="E34" s="82">
        <v>1.9854431237740322</v>
      </c>
      <c r="F34" s="82">
        <v>1.8426974689264251</v>
      </c>
      <c r="G34" s="82">
        <v>2.0462166915632158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</row>
    <row r="35" spans="2:18" s="81" customFormat="1" ht="15" customHeight="1" x14ac:dyDescent="0.4">
      <c r="B35" s="74" t="s">
        <v>16</v>
      </c>
      <c r="C35" s="193">
        <v>4.221346591166647E-2</v>
      </c>
      <c r="D35" s="83">
        <v>5.080207284349951E-2</v>
      </c>
      <c r="E35" s="83">
        <v>4.4449054948065538E-2</v>
      </c>
      <c r="F35" s="83">
        <v>4.5703516050614366E-2</v>
      </c>
      <c r="G35" s="83">
        <v>4.6071949994078279E-2</v>
      </c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</row>
    <row r="36" spans="2:18" s="81" customFormat="1" ht="15" customHeight="1" x14ac:dyDescent="0.4">
      <c r="B36" s="74" t="s">
        <v>82</v>
      </c>
      <c r="C36" s="194">
        <v>80197.415029999975</v>
      </c>
      <c r="D36" s="84">
        <v>51592.277790000015</v>
      </c>
      <c r="E36" s="84">
        <v>25609.463720000003</v>
      </c>
      <c r="F36" s="84">
        <v>95108.516919999995</v>
      </c>
      <c r="G36" s="84">
        <v>71039.227859999985</v>
      </c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</row>
    <row r="37" spans="2:18" s="81" customFormat="1" ht="15" customHeight="1" x14ac:dyDescent="0.4">
      <c r="B37" s="74" t="s">
        <v>83</v>
      </c>
      <c r="C37" s="194">
        <v>10838.889919999998</v>
      </c>
      <c r="D37" s="84">
        <v>6541.9818099999993</v>
      </c>
      <c r="E37" s="84">
        <v>3186.1351699999996</v>
      </c>
      <c r="F37" s="84">
        <v>12967.733830000001</v>
      </c>
      <c r="G37" s="84">
        <v>9587.1231299999999</v>
      </c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</row>
    <row r="38" spans="2:18" s="81" customFormat="1" ht="15" customHeight="1" x14ac:dyDescent="0.4">
      <c r="B38" s="74" t="s">
        <v>84</v>
      </c>
      <c r="C38" s="194">
        <v>69358.525109999973</v>
      </c>
      <c r="D38" s="84">
        <v>45050.295980000017</v>
      </c>
      <c r="E38" s="84">
        <v>22423.328550000006</v>
      </c>
      <c r="F38" s="84">
        <v>82140.783089999997</v>
      </c>
      <c r="G38" s="84">
        <v>61452.104729999985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</row>
    <row r="39" spans="2:18" s="81" customFormat="1" ht="15" customHeight="1" x14ac:dyDescent="0.4">
      <c r="B39" s="74" t="s">
        <v>17</v>
      </c>
      <c r="C39" s="193">
        <v>0.1802714757326471</v>
      </c>
      <c r="D39" s="83">
        <v>0.17255458501884488</v>
      </c>
      <c r="E39" s="83">
        <v>0.17140180118320078</v>
      </c>
      <c r="F39" s="83">
        <v>0.16468975585164183</v>
      </c>
      <c r="G39" s="83">
        <v>0.1661434568110364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</row>
    <row r="40" spans="2:18" s="81" customFormat="1" ht="15" customHeight="1" x14ac:dyDescent="0.4">
      <c r="B40" s="74" t="s">
        <v>18</v>
      </c>
      <c r="C40" s="193">
        <v>4.6969622432113257E-2</v>
      </c>
      <c r="D40" s="83">
        <v>4.5181616961114793E-2</v>
      </c>
      <c r="E40" s="83">
        <v>4.0044399226361688E-2</v>
      </c>
      <c r="F40" s="83">
        <v>3.8742429103273968E-2</v>
      </c>
      <c r="G40" s="83">
        <v>3.5216173149830256E-2</v>
      </c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</row>
    <row r="41" spans="2:18" s="81" customFormat="1" ht="15" customHeight="1" x14ac:dyDescent="0.4">
      <c r="B41" s="85" t="s">
        <v>19</v>
      </c>
      <c r="C41" s="86"/>
      <c r="D41" s="86"/>
      <c r="E41" s="86"/>
      <c r="F41" s="86"/>
      <c r="G41" s="86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</row>
    <row r="42" spans="2:18" s="81" customFormat="1" ht="15" customHeight="1" thickBot="1" x14ac:dyDescent="0.45">
      <c r="B42" s="88" t="s">
        <v>7</v>
      </c>
      <c r="C42" s="195">
        <v>9.550869540519534E-2</v>
      </c>
      <c r="D42" s="89">
        <v>9.7000000000000003E-2</v>
      </c>
      <c r="E42" s="89">
        <v>9.7746492429231252E-2</v>
      </c>
      <c r="F42" s="89">
        <v>0.10523175563489739</v>
      </c>
      <c r="G42" s="89">
        <v>0.10630407219242873</v>
      </c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</row>
    <row r="43" spans="2:18" s="81" customFormat="1" x14ac:dyDescent="0.4">
      <c r="B43" s="96"/>
      <c r="C43" s="96"/>
      <c r="D43" s="96"/>
      <c r="E43" s="96"/>
      <c r="F43" s="96"/>
      <c r="G43" s="96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</row>
    <row r="44" spans="2:18" ht="15" customHeight="1" x14ac:dyDescent="0.4">
      <c r="B44" s="77" t="s">
        <v>85</v>
      </c>
      <c r="C44" s="190" t="str">
        <f>+C32</f>
        <v>3T24</v>
      </c>
      <c r="D44" s="78" t="str">
        <f>+D32</f>
        <v>2T24</v>
      </c>
      <c r="E44" s="78" t="s">
        <v>129</v>
      </c>
      <c r="F44" s="78" t="s">
        <v>127</v>
      </c>
      <c r="G44" s="78" t="s">
        <v>111</v>
      </c>
      <c r="H44" s="76"/>
    </row>
    <row r="45" spans="2:18" s="81" customFormat="1" ht="15" customHeight="1" x14ac:dyDescent="0.4">
      <c r="B45" s="79" t="s">
        <v>73</v>
      </c>
      <c r="C45" s="191">
        <v>562467.55458</v>
      </c>
      <c r="D45" s="80">
        <v>584329.64801</v>
      </c>
      <c r="E45" s="80">
        <v>607254.01161000005</v>
      </c>
      <c r="F45" s="80">
        <v>649800.17513000011</v>
      </c>
      <c r="G45" s="80">
        <v>664341.88899999997</v>
      </c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</row>
    <row r="46" spans="2:18" s="81" customFormat="1" ht="15" customHeight="1" x14ac:dyDescent="0.4">
      <c r="B46" s="74" t="s">
        <v>15</v>
      </c>
      <c r="C46" s="192">
        <v>0.90618844437793322</v>
      </c>
      <c r="D46" s="82">
        <v>0.89851998887367068</v>
      </c>
      <c r="E46" s="82">
        <v>0.90141928930218329</v>
      </c>
      <c r="F46" s="82">
        <v>0.89392918212409955</v>
      </c>
      <c r="G46" s="82">
        <v>0.88674618638017311</v>
      </c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</row>
    <row r="47" spans="2:18" s="81" customFormat="1" ht="15" customHeight="1" x14ac:dyDescent="0.4">
      <c r="B47" s="74" t="s">
        <v>16</v>
      </c>
      <c r="C47" s="193">
        <v>0.1495087839027332</v>
      </c>
      <c r="D47" s="83">
        <v>0.1617857798794802</v>
      </c>
      <c r="E47" s="83">
        <v>0.17674791037680568</v>
      </c>
      <c r="F47" s="83">
        <v>0.19468944658977719</v>
      </c>
      <c r="G47" s="83">
        <v>0.20786231394781132</v>
      </c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</row>
    <row r="48" spans="2:18" s="81" customFormat="1" ht="15" customHeight="1" x14ac:dyDescent="0.4">
      <c r="B48" s="74" t="s">
        <v>86</v>
      </c>
      <c r="C48" s="194">
        <v>27099.471140000067</v>
      </c>
      <c r="D48" s="84">
        <v>33191.227180000009</v>
      </c>
      <c r="E48" s="84">
        <v>40702.448460000072</v>
      </c>
      <c r="F48" s="84">
        <v>128386.81786999998</v>
      </c>
      <c r="G48" s="84">
        <v>90103.196989999982</v>
      </c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</row>
    <row r="49" spans="2:18" s="81" customFormat="1" ht="15" customHeight="1" x14ac:dyDescent="0.4">
      <c r="B49" s="74" t="s">
        <v>87</v>
      </c>
      <c r="C49" s="194">
        <v>1368.2377579000001</v>
      </c>
      <c r="D49" s="84">
        <v>2112.1541896656008</v>
      </c>
      <c r="E49" s="84">
        <v>1531.6214413000009</v>
      </c>
      <c r="F49" s="84">
        <v>5607.6993426983554</v>
      </c>
      <c r="G49" s="84">
        <v>3547.4838300000024</v>
      </c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</row>
    <row r="50" spans="2:18" s="81" customFormat="1" ht="15" customHeight="1" x14ac:dyDescent="0.4">
      <c r="B50" s="74" t="s">
        <v>88</v>
      </c>
      <c r="C50" s="194">
        <v>25731.233382100068</v>
      </c>
      <c r="D50" s="84">
        <v>31079.072990334407</v>
      </c>
      <c r="E50" s="84">
        <v>39170.827018700074</v>
      </c>
      <c r="F50" s="84">
        <v>122779.11852730163</v>
      </c>
      <c r="G50" s="84">
        <v>86555.713159999985</v>
      </c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</row>
    <row r="51" spans="2:18" s="81" customFormat="1" ht="15" customHeight="1" x14ac:dyDescent="0.4">
      <c r="B51" s="74" t="s">
        <v>17</v>
      </c>
      <c r="C51" s="193">
        <v>6.0088120064890498E-2</v>
      </c>
      <c r="D51" s="83">
        <v>0.10454116526872148</v>
      </c>
      <c r="E51" s="83">
        <v>0.25175129529630552</v>
      </c>
      <c r="F51" s="83">
        <v>0.17494656979600037</v>
      </c>
      <c r="G51" s="83">
        <v>0.16119526873956716</v>
      </c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</row>
    <row r="52" spans="2:18" s="81" customFormat="1" ht="15" customHeight="1" x14ac:dyDescent="0.4">
      <c r="B52" s="74" t="s">
        <v>18</v>
      </c>
      <c r="C52" s="193">
        <v>1.7540337962012659E-4</v>
      </c>
      <c r="D52" s="83">
        <v>2.4752415095241701E-5</v>
      </c>
      <c r="E52" s="83">
        <v>4.4054760427307564E-5</v>
      </c>
      <c r="F52" s="83">
        <v>9.8193032938525903E-5</v>
      </c>
      <c r="G52" s="83">
        <v>2.324409653475878E-4</v>
      </c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</row>
    <row r="53" spans="2:18" s="81" customFormat="1" ht="15" customHeight="1" x14ac:dyDescent="0.4">
      <c r="B53" s="85" t="s">
        <v>19</v>
      </c>
      <c r="C53" s="86"/>
      <c r="D53" s="86"/>
      <c r="E53" s="86"/>
      <c r="F53" s="86"/>
      <c r="G53" s="86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</row>
    <row r="54" spans="2:18" s="81" customFormat="1" ht="15" customHeight="1" thickBot="1" x14ac:dyDescent="0.45">
      <c r="B54" s="88" t="s">
        <v>7</v>
      </c>
      <c r="C54" s="195">
        <v>0.16912043920783082</v>
      </c>
      <c r="D54" s="89">
        <v>0.17076619732325599</v>
      </c>
      <c r="E54" s="89">
        <v>0.16732428211652761</v>
      </c>
      <c r="F54" s="89">
        <v>0.18169780090144738</v>
      </c>
      <c r="G54" s="89">
        <v>0.18903929319552892</v>
      </c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</row>
    <row r="55" spans="2:18" s="81" customFormat="1" x14ac:dyDescent="0.4">
      <c r="B55" s="97"/>
      <c r="C55" s="97"/>
      <c r="D55" s="97"/>
      <c r="E55" s="97"/>
      <c r="F55" s="97"/>
      <c r="G55" s="97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</row>
    <row r="56" spans="2:18" ht="15" customHeight="1" x14ac:dyDescent="0.4">
      <c r="B56" s="77" t="s">
        <v>22</v>
      </c>
      <c r="C56" s="190" t="str">
        <f>+C44</f>
        <v>3T24</v>
      </c>
      <c r="D56" s="78" t="str">
        <f>+D44</f>
        <v>2T24</v>
      </c>
      <c r="E56" s="78" t="s">
        <v>129</v>
      </c>
      <c r="F56" s="78" t="s">
        <v>127</v>
      </c>
      <c r="G56" s="78" t="s">
        <v>111</v>
      </c>
      <c r="H56" s="76"/>
    </row>
    <row r="57" spans="2:18" s="81" customFormat="1" ht="15" customHeight="1" x14ac:dyDescent="0.4">
      <c r="B57" s="79" t="s">
        <v>74</v>
      </c>
      <c r="C57" s="191">
        <v>934400.30295100005</v>
      </c>
      <c r="D57" s="80">
        <v>983380.51891500002</v>
      </c>
      <c r="E57" s="80">
        <v>984929.50645400002</v>
      </c>
      <c r="F57" s="80">
        <v>994384.10594899999</v>
      </c>
      <c r="G57" s="80">
        <v>913212.09481299995</v>
      </c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</row>
    <row r="58" spans="2:18" s="81" customFormat="1" ht="15" customHeight="1" x14ac:dyDescent="0.4">
      <c r="B58" s="74" t="s">
        <v>15</v>
      </c>
      <c r="C58" s="192">
        <v>1.8766727127333513</v>
      </c>
      <c r="D58" s="82">
        <v>1.9162997467056697</v>
      </c>
      <c r="E58" s="82">
        <v>2.0685552654360948</v>
      </c>
      <c r="F58" s="82">
        <v>2.6209722785683751</v>
      </c>
      <c r="G58" s="82">
        <v>2.7252382808535471</v>
      </c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</row>
    <row r="59" spans="2:18" s="81" customFormat="1" ht="15" customHeight="1" x14ac:dyDescent="0.4">
      <c r="B59" s="74" t="s">
        <v>16</v>
      </c>
      <c r="C59" s="193">
        <v>4.1927484825584914E-2</v>
      </c>
      <c r="D59" s="83">
        <v>4.2050554972987313E-2</v>
      </c>
      <c r="E59" s="83">
        <v>3.696742537959543E-2</v>
      </c>
      <c r="F59" s="83">
        <v>2.8719463400659676E-2</v>
      </c>
      <c r="G59" s="83">
        <v>2.8435073026838703E-2</v>
      </c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</row>
    <row r="60" spans="2:18" s="81" customFormat="1" ht="15" customHeight="1" x14ac:dyDescent="0.4">
      <c r="B60" s="74" t="s">
        <v>89</v>
      </c>
      <c r="C60" s="194">
        <v>41719.236722000001</v>
      </c>
      <c r="D60" s="84">
        <v>71779.711616000001</v>
      </c>
      <c r="E60" s="84">
        <v>34246.820981999997</v>
      </c>
      <c r="F60" s="84">
        <v>89090.019815000007</v>
      </c>
      <c r="G60" s="84">
        <v>85117.592191999996</v>
      </c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</row>
    <row r="61" spans="2:18" s="81" customFormat="1" ht="15" customHeight="1" x14ac:dyDescent="0.4">
      <c r="B61" s="74" t="s">
        <v>90</v>
      </c>
      <c r="C61" s="194">
        <v>2033.0064789999999</v>
      </c>
      <c r="D61" s="84">
        <v>3854.4942645000001</v>
      </c>
      <c r="E61" s="84">
        <v>2003.3494575</v>
      </c>
      <c r="F61" s="84">
        <v>4628.2092769999999</v>
      </c>
      <c r="G61" s="84">
        <v>4711.2923449999998</v>
      </c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</row>
    <row r="62" spans="2:18" s="81" customFormat="1" ht="15" customHeight="1" x14ac:dyDescent="0.4">
      <c r="B62" s="74" t="s">
        <v>91</v>
      </c>
      <c r="C62" s="194">
        <v>39686.230242999998</v>
      </c>
      <c r="D62" s="84">
        <v>67925.217351500003</v>
      </c>
      <c r="E62" s="84">
        <v>32243.471524499997</v>
      </c>
      <c r="F62" s="84">
        <v>84461.810538000005</v>
      </c>
      <c r="G62" s="84">
        <v>80406.299847000002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</row>
    <row r="63" spans="2:18" s="81" customFormat="1" ht="15" customHeight="1" x14ac:dyDescent="0.4">
      <c r="B63" s="74" t="s">
        <v>17</v>
      </c>
      <c r="C63" s="193">
        <v>5.5776196358922892E-2</v>
      </c>
      <c r="D63" s="83">
        <v>0.1369664516626117</v>
      </c>
      <c r="E63" s="83">
        <v>0.13006245834259123</v>
      </c>
      <c r="F63" s="83">
        <v>9.2130487925833365E-2</v>
      </c>
      <c r="G63" s="83">
        <v>0.11950576142487276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</row>
    <row r="64" spans="2:18" s="81" customFormat="1" ht="15" customHeight="1" x14ac:dyDescent="0.4">
      <c r="B64" s="74" t="s">
        <v>18</v>
      </c>
      <c r="C64" s="193">
        <v>6.8028645656735623E-2</v>
      </c>
      <c r="D64" s="83">
        <v>6.903061024118945E-2</v>
      </c>
      <c r="E64" s="83">
        <v>6.874545617459607E-2</v>
      </c>
      <c r="F64" s="83">
        <v>6.137859590661067E-2</v>
      </c>
      <c r="G64" s="83">
        <v>5.490030289433076E-2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</row>
    <row r="65" spans="2:18" s="81" customFormat="1" ht="15" customHeight="1" x14ac:dyDescent="0.4">
      <c r="B65" s="85" t="s">
        <v>19</v>
      </c>
      <c r="C65" s="86"/>
      <c r="D65" s="86"/>
      <c r="E65" s="86"/>
      <c r="F65" s="86"/>
      <c r="G65" s="86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</row>
    <row r="66" spans="2:18" s="81" customFormat="1" ht="15" customHeight="1" x14ac:dyDescent="0.4">
      <c r="B66" s="87" t="s">
        <v>7</v>
      </c>
      <c r="C66" s="193">
        <v>0.19602131723092592</v>
      </c>
      <c r="D66" s="83">
        <v>0.20261516866329402</v>
      </c>
      <c r="E66" s="83">
        <v>0.19702466251637166</v>
      </c>
      <c r="F66" s="83">
        <v>0.19196598584861946</v>
      </c>
      <c r="G66" s="83">
        <v>0.19349410846576454</v>
      </c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</row>
    <row r="67" spans="2:18" s="81" customFormat="1" ht="15" customHeight="1" thickBot="1" x14ac:dyDescent="0.45">
      <c r="B67" s="88" t="s">
        <v>8</v>
      </c>
      <c r="C67" s="195">
        <v>0.13113185249652129</v>
      </c>
      <c r="D67" s="89">
        <v>0.13747423463305192</v>
      </c>
      <c r="E67" s="89">
        <v>0.12992886175698964</v>
      </c>
      <c r="F67" s="89">
        <v>0.14549189027292039</v>
      </c>
      <c r="G67" s="89">
        <v>0.14079534328483037</v>
      </c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</row>
    <row r="68" spans="2:18" s="81" customFormat="1" ht="10.5" customHeight="1" x14ac:dyDescent="0.4"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</row>
    <row r="69" spans="2:18" ht="11.25" customHeight="1" x14ac:dyDescent="0.4"/>
    <row r="70" spans="2:18" ht="11.25" customHeight="1" x14ac:dyDescent="0.4">
      <c r="B70" s="98"/>
      <c r="C70" s="98"/>
      <c r="D70" s="98"/>
      <c r="E70" s="98"/>
      <c r="F70" s="98"/>
      <c r="G70" s="98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R85"/>
  <sheetViews>
    <sheetView showGridLines="0" zoomScale="90" zoomScaleNormal="90" zoomScaleSheetLayoutView="100" workbookViewId="0">
      <selection activeCell="E9" sqref="E9"/>
    </sheetView>
  </sheetViews>
  <sheetFormatPr baseColWidth="10" defaultColWidth="11.453125" defaultRowHeight="16.5" x14ac:dyDescent="0.45"/>
  <cols>
    <col min="1" max="1" width="0.81640625" style="8" customWidth="1"/>
    <col min="2" max="2" width="13.7265625" style="8" customWidth="1"/>
    <col min="3" max="8" width="13.453125" style="8" customWidth="1"/>
    <col min="9" max="9" width="5.1796875" style="8" customWidth="1"/>
    <col min="10" max="10" width="11.453125" style="8" customWidth="1"/>
    <col min="11" max="16" width="12.7265625" style="8" customWidth="1"/>
    <col min="17" max="17" width="2.7265625" style="8" customWidth="1"/>
    <col min="18" max="16384" width="11.453125" style="8"/>
  </cols>
  <sheetData>
    <row r="2" spans="2:17" s="6" customFormat="1" ht="21" customHeight="1" x14ac:dyDescent="0.5">
      <c r="B2" s="202" t="s">
        <v>131</v>
      </c>
      <c r="C2" s="203"/>
      <c r="D2" s="203"/>
      <c r="E2" s="143"/>
      <c r="F2" s="143"/>
      <c r="G2" s="143"/>
      <c r="H2" s="143"/>
      <c r="I2" s="143"/>
      <c r="J2" s="143"/>
      <c r="K2" s="206" t="s">
        <v>113</v>
      </c>
      <c r="L2" s="206"/>
      <c r="M2" s="206"/>
      <c r="N2" s="206"/>
      <c r="O2" s="206"/>
      <c r="P2" s="206"/>
    </row>
    <row r="3" spans="2:17" ht="14" customHeight="1" x14ac:dyDescent="0.45">
      <c r="B3" s="1"/>
      <c r="C3" s="1"/>
      <c r="D3" s="14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7" s="11" customFormat="1" ht="17" customHeight="1" x14ac:dyDescent="0.45">
      <c r="B4" s="10"/>
      <c r="C4" s="205" t="s">
        <v>0</v>
      </c>
      <c r="D4" s="205"/>
      <c r="E4" s="205" t="s">
        <v>1</v>
      </c>
      <c r="F4" s="205"/>
      <c r="G4" s="205" t="s">
        <v>114</v>
      </c>
      <c r="H4" s="205"/>
      <c r="I4" s="54"/>
      <c r="J4" s="1"/>
      <c r="K4" s="205" t="s">
        <v>69</v>
      </c>
      <c r="L4" s="205"/>
      <c r="M4" s="205" t="s">
        <v>104</v>
      </c>
      <c r="N4" s="205"/>
      <c r="O4" s="205" t="s">
        <v>105</v>
      </c>
      <c r="P4" s="205"/>
      <c r="Q4" s="8"/>
    </row>
    <row r="5" spans="2:17" ht="15" customHeight="1" x14ac:dyDescent="0.45">
      <c r="B5" s="143"/>
      <c r="C5" s="13" t="s">
        <v>135</v>
      </c>
      <c r="D5" s="13" t="s">
        <v>111</v>
      </c>
      <c r="E5" s="13" t="str">
        <f>+C5</f>
        <v>3T24</v>
      </c>
      <c r="F5" s="13" t="str">
        <f>+D5</f>
        <v>3T23</v>
      </c>
      <c r="G5" s="13" t="str">
        <f>+E5</f>
        <v>3T24</v>
      </c>
      <c r="H5" s="13" t="str">
        <f>+F5</f>
        <v>3T23</v>
      </c>
      <c r="I5" s="1"/>
      <c r="J5" s="1"/>
      <c r="K5" s="13" t="str">
        <f>+G5</f>
        <v>3T24</v>
      </c>
      <c r="L5" s="13" t="str">
        <f>+H5</f>
        <v>3T23</v>
      </c>
      <c r="M5" s="13" t="str">
        <f>+K5</f>
        <v>3T24</v>
      </c>
      <c r="N5" s="13" t="str">
        <f>+L5</f>
        <v>3T23</v>
      </c>
      <c r="O5" s="13" t="str">
        <f>+M5</f>
        <v>3T24</v>
      </c>
      <c r="P5" s="13" t="str">
        <f>+N5</f>
        <v>3T23</v>
      </c>
    </row>
    <row r="6" spans="2:17" s="20" customFormat="1" ht="15" customHeight="1" x14ac:dyDescent="0.35">
      <c r="B6" s="14" t="s">
        <v>2</v>
      </c>
      <c r="C6" s="165">
        <v>288</v>
      </c>
      <c r="D6" s="165">
        <v>281</v>
      </c>
      <c r="E6" s="166">
        <v>0.7021138989952771</v>
      </c>
      <c r="F6" s="166">
        <v>0.697508896797153</v>
      </c>
      <c r="G6" s="165">
        <v>627473.42000000004</v>
      </c>
      <c r="H6" s="165">
        <v>625205.18999999994</v>
      </c>
      <c r="I6" s="145"/>
      <c r="J6" s="18" t="s">
        <v>2</v>
      </c>
      <c r="K6" s="19">
        <v>3.2161068505748514E-2</v>
      </c>
      <c r="L6" s="19">
        <v>2.3853249810044108E-2</v>
      </c>
      <c r="M6" s="19">
        <v>1.9904371086278738E-2</v>
      </c>
      <c r="N6" s="19">
        <v>7.2193190252625161E-2</v>
      </c>
      <c r="O6" s="19">
        <v>1.2017496705515107E-2</v>
      </c>
      <c r="P6" s="19">
        <v>-4.5085103022517226E-2</v>
      </c>
    </row>
    <row r="7" spans="2:17" s="20" customFormat="1" ht="15" customHeight="1" x14ac:dyDescent="0.35">
      <c r="B7" s="14" t="s">
        <v>3</v>
      </c>
      <c r="C7" s="165">
        <v>277</v>
      </c>
      <c r="D7" s="165">
        <v>275</v>
      </c>
      <c r="E7" s="166">
        <v>0.55595667870036103</v>
      </c>
      <c r="F7" s="166">
        <v>0.54181818181818187</v>
      </c>
      <c r="G7" s="165">
        <v>422438.58999999997</v>
      </c>
      <c r="H7" s="165">
        <v>421460.08999999997</v>
      </c>
      <c r="I7" s="145"/>
      <c r="J7" s="14" t="s">
        <v>3</v>
      </c>
      <c r="K7" s="16">
        <v>1.9385802866512347</v>
      </c>
      <c r="L7" s="16">
        <v>1.3932587585971752</v>
      </c>
      <c r="M7" s="16">
        <v>-0.1351147924918914</v>
      </c>
      <c r="N7" s="16">
        <v>0.11214450775220342</v>
      </c>
      <c r="O7" s="16">
        <v>2.3976535396157579</v>
      </c>
      <c r="P7" s="16">
        <v>1.1519314638655</v>
      </c>
    </row>
    <row r="8" spans="2:17" s="20" customFormat="1" ht="15" customHeight="1" x14ac:dyDescent="0.35">
      <c r="B8" s="14" t="s">
        <v>112</v>
      </c>
      <c r="C8" s="165">
        <v>161</v>
      </c>
      <c r="D8" s="165">
        <v>161</v>
      </c>
      <c r="E8" s="167">
        <v>1</v>
      </c>
      <c r="F8" s="167">
        <v>1</v>
      </c>
      <c r="G8" s="165">
        <v>201530.483071</v>
      </c>
      <c r="H8" s="165">
        <v>200911.934897</v>
      </c>
      <c r="I8" s="145"/>
      <c r="J8" s="14" t="s">
        <v>112</v>
      </c>
      <c r="K8" s="16">
        <v>8.9503008630396064E-3</v>
      </c>
      <c r="L8" s="16">
        <v>1.0723854489876672E-2</v>
      </c>
      <c r="M8" s="16">
        <v>1.214891359239556E-2</v>
      </c>
      <c r="N8" s="16">
        <v>7.9774685057831807E-3</v>
      </c>
      <c r="O8" s="16">
        <v>-3.1602194957689456E-3</v>
      </c>
      <c r="P8" s="16">
        <v>2.7246501731479356E-3</v>
      </c>
    </row>
    <row r="9" spans="2:17" s="20" customFormat="1" ht="15" customHeight="1" x14ac:dyDescent="0.35">
      <c r="B9" s="14" t="s">
        <v>4</v>
      </c>
      <c r="C9" s="165">
        <v>225</v>
      </c>
      <c r="D9" s="165">
        <v>222</v>
      </c>
      <c r="E9" s="166">
        <v>0.92888888888888888</v>
      </c>
      <c r="F9" s="166">
        <v>0.92792792792792789</v>
      </c>
      <c r="G9" s="165">
        <v>553213.73</v>
      </c>
      <c r="H9" s="165">
        <v>549770.81999999995</v>
      </c>
      <c r="I9" s="145"/>
      <c r="J9" s="14" t="s">
        <v>4</v>
      </c>
      <c r="K9" s="16">
        <v>-4.3475480399326694E-2</v>
      </c>
      <c r="L9" s="16">
        <v>9.7693453297371668E-3</v>
      </c>
      <c r="M9" s="16">
        <v>-5.6675845359736021E-2</v>
      </c>
      <c r="N9" s="16">
        <v>-1.6157499363381844E-2</v>
      </c>
      <c r="O9" s="16">
        <v>1.3993455903229091E-2</v>
      </c>
      <c r="P9" s="16">
        <v>2.6352637415381741E-2</v>
      </c>
    </row>
    <row r="10" spans="2:17" s="20" customFormat="1" ht="15" customHeight="1" x14ac:dyDescent="0.35">
      <c r="B10" s="14" t="s">
        <v>5</v>
      </c>
      <c r="C10" s="165">
        <v>87</v>
      </c>
      <c r="D10" s="165">
        <v>91</v>
      </c>
      <c r="E10" s="166">
        <v>0.52873563218390807</v>
      </c>
      <c r="F10" s="166">
        <v>0.53846153846153844</v>
      </c>
      <c r="G10" s="165">
        <v>252531.96310000002</v>
      </c>
      <c r="H10" s="165">
        <v>258880.23999999996</v>
      </c>
      <c r="I10" s="145"/>
      <c r="J10" s="14" t="s">
        <v>5</v>
      </c>
      <c r="K10" s="16">
        <v>6.3375506622436184E-3</v>
      </c>
      <c r="L10" s="16">
        <v>1.1377435764899024E-2</v>
      </c>
      <c r="M10" s="16">
        <v>5.1129231948182641E-2</v>
      </c>
      <c r="N10" s="16">
        <v>0.13960375782017698</v>
      </c>
      <c r="O10" s="16">
        <v>-4.2612915638280957E-2</v>
      </c>
      <c r="P10" s="16">
        <v>-0.11251833909406195</v>
      </c>
    </row>
    <row r="11" spans="2:17" s="24" customFormat="1" x14ac:dyDescent="0.35">
      <c r="B11" s="14" t="s">
        <v>6</v>
      </c>
      <c r="C11" s="165">
        <v>91</v>
      </c>
      <c r="D11" s="165">
        <v>92</v>
      </c>
      <c r="E11" s="166">
        <v>0.2967032967032967</v>
      </c>
      <c r="F11" s="166">
        <v>0.29347826086956524</v>
      </c>
      <c r="G11" s="165">
        <v>347224.67000000004</v>
      </c>
      <c r="H11" s="165">
        <v>360368.36000000004</v>
      </c>
      <c r="I11" s="146"/>
      <c r="J11" s="22" t="s">
        <v>6</v>
      </c>
      <c r="K11" s="23">
        <v>-0.10145922633623272</v>
      </c>
      <c r="L11" s="23">
        <v>-1.9785493793039066E-2</v>
      </c>
      <c r="M11" s="23">
        <v>-7.7396082360420948E-2</v>
      </c>
      <c r="N11" s="23">
        <v>-7.1417844329362712E-2</v>
      </c>
      <c r="O11" s="23">
        <v>-2.6081770861515308E-2</v>
      </c>
      <c r="P11" s="23">
        <v>5.5603427463059685E-2</v>
      </c>
    </row>
    <row r="12" spans="2:17" s="14" customFormat="1" x14ac:dyDescent="0.45">
      <c r="B12" s="25" t="s">
        <v>93</v>
      </c>
      <c r="C12" s="168">
        <v>1129</v>
      </c>
      <c r="D12" s="168">
        <v>1122</v>
      </c>
      <c r="E12" s="169">
        <v>0.70789087946026563</v>
      </c>
      <c r="F12" s="169">
        <v>0.70231729055258463</v>
      </c>
      <c r="G12" s="168">
        <v>2404412.8561710003</v>
      </c>
      <c r="H12" s="168">
        <v>2416596.6348970002</v>
      </c>
      <c r="I12" s="146"/>
    </row>
    <row r="13" spans="2:17" s="28" customFormat="1" ht="15" customHeight="1" x14ac:dyDescent="0.35">
      <c r="B13" s="147" t="s">
        <v>132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</row>
    <row r="14" spans="2:17" s="28" customFormat="1" ht="15" customHeight="1" x14ac:dyDescent="0.35">
      <c r="B14" s="29"/>
      <c r="F14" s="159"/>
      <c r="L14" s="159"/>
    </row>
    <row r="15" spans="2:17" s="6" customFormat="1" ht="18.5" x14ac:dyDescent="0.5">
      <c r="B15" s="4" t="s">
        <v>9</v>
      </c>
      <c r="C15" s="5"/>
      <c r="D15" s="5"/>
    </row>
    <row r="16" spans="2:17" ht="17.149999999999999" customHeight="1" x14ac:dyDescent="0.45">
      <c r="D16" s="9"/>
      <c r="K16" s="206" t="s">
        <v>113</v>
      </c>
      <c r="L16" s="206"/>
      <c r="M16" s="206"/>
      <c r="N16" s="206"/>
      <c r="O16" s="206"/>
      <c r="P16" s="206"/>
    </row>
    <row r="17" spans="2:18" s="11" customFormat="1" ht="14.5" customHeight="1" x14ac:dyDescent="0.45">
      <c r="B17" s="10"/>
      <c r="C17" s="205" t="s">
        <v>0</v>
      </c>
      <c r="D17" s="205"/>
      <c r="E17" s="205" t="s">
        <v>1</v>
      </c>
      <c r="F17" s="205"/>
      <c r="G17" s="205" t="s">
        <v>114</v>
      </c>
      <c r="H17" s="205"/>
      <c r="J17" s="8"/>
      <c r="K17" s="205" t="s">
        <v>69</v>
      </c>
      <c r="L17" s="205"/>
      <c r="M17" s="205" t="s">
        <v>104</v>
      </c>
      <c r="N17" s="205"/>
      <c r="O17" s="205" t="s">
        <v>105</v>
      </c>
      <c r="P17" s="205"/>
    </row>
    <row r="18" spans="2:18" x14ac:dyDescent="0.45">
      <c r="B18" s="150"/>
      <c r="C18" s="13" t="str">
        <f>+C5</f>
        <v>3T24</v>
      </c>
      <c r="D18" s="13" t="str">
        <f t="shared" ref="D18:H18" si="0">+D5</f>
        <v>3T23</v>
      </c>
      <c r="E18" s="13" t="str">
        <f t="shared" si="0"/>
        <v>3T24</v>
      </c>
      <c r="F18" s="13" t="str">
        <f t="shared" si="0"/>
        <v>3T23</v>
      </c>
      <c r="G18" s="13" t="str">
        <f t="shared" si="0"/>
        <v>3T24</v>
      </c>
      <c r="H18" s="13" t="str">
        <f t="shared" si="0"/>
        <v>3T23</v>
      </c>
      <c r="J18" s="150"/>
      <c r="K18" s="13" t="str">
        <f>+K5</f>
        <v>3T24</v>
      </c>
      <c r="L18" s="13" t="str">
        <f t="shared" ref="L18:P18" si="1">+L5</f>
        <v>3T23</v>
      </c>
      <c r="M18" s="13" t="str">
        <f t="shared" si="1"/>
        <v>3T24</v>
      </c>
      <c r="N18" s="13" t="str">
        <f t="shared" si="1"/>
        <v>3T23</v>
      </c>
      <c r="O18" s="13" t="str">
        <f t="shared" si="1"/>
        <v>3T24</v>
      </c>
      <c r="P18" s="13" t="str">
        <f t="shared" si="1"/>
        <v>3T23</v>
      </c>
      <c r="Q18"/>
      <c r="R18"/>
    </row>
    <row r="19" spans="2:18" s="20" customFormat="1" x14ac:dyDescent="0.35">
      <c r="B19" s="14" t="s">
        <v>2</v>
      </c>
      <c r="C19" s="15">
        <v>252</v>
      </c>
      <c r="D19" s="15">
        <v>250</v>
      </c>
      <c r="E19" s="16">
        <v>0.66352699567714213</v>
      </c>
      <c r="F19" s="16">
        <v>0.66400000000000003</v>
      </c>
      <c r="G19" s="15">
        <v>621123.99</v>
      </c>
      <c r="H19" s="15">
        <v>619619.99</v>
      </c>
      <c r="I19" s="17"/>
      <c r="J19" s="18" t="s">
        <v>2</v>
      </c>
      <c r="K19" s="19">
        <v>3.1365183747285919E-2</v>
      </c>
      <c r="L19" s="19">
        <v>2.3846719362756952E-2</v>
      </c>
      <c r="M19" s="19">
        <v>1.8708904136607751E-2</v>
      </c>
      <c r="N19" s="19">
        <v>7.1751114682132577E-2</v>
      </c>
      <c r="O19" s="19">
        <v>1.2423843120724198E-2</v>
      </c>
      <c r="P19" s="19">
        <v>-4.4697313269026373E-2</v>
      </c>
      <c r="Q19"/>
      <c r="R19"/>
    </row>
    <row r="20" spans="2:18" s="20" customFormat="1" x14ac:dyDescent="0.35">
      <c r="B20" s="14" t="s">
        <v>3</v>
      </c>
      <c r="C20" s="15">
        <v>277</v>
      </c>
      <c r="D20" s="15">
        <v>272</v>
      </c>
      <c r="E20" s="16">
        <v>0.55595667870036103</v>
      </c>
      <c r="F20" s="16">
        <v>0.54779411764705888</v>
      </c>
      <c r="G20" s="15">
        <v>422438.58999999997</v>
      </c>
      <c r="H20" s="15">
        <v>421038.08999999997</v>
      </c>
      <c r="I20" s="17"/>
      <c r="J20" s="14" t="s">
        <v>3</v>
      </c>
      <c r="K20" s="16">
        <v>1.9385802866512347</v>
      </c>
      <c r="L20" s="16">
        <v>1.3931804164889194</v>
      </c>
      <c r="M20" s="16">
        <v>-0.1351147924918914</v>
      </c>
      <c r="N20" s="16">
        <v>0.11209817880565898</v>
      </c>
      <c r="O20" s="16">
        <v>2.3976535396157579</v>
      </c>
      <c r="P20" s="16">
        <v>1.1519506659556646</v>
      </c>
      <c r="Q20"/>
      <c r="R20"/>
    </row>
    <row r="21" spans="2:18" s="20" customFormat="1" x14ac:dyDescent="0.35">
      <c r="B21" s="14" t="s">
        <v>112</v>
      </c>
      <c r="C21" s="15">
        <v>161</v>
      </c>
      <c r="D21" s="15">
        <v>161</v>
      </c>
      <c r="E21" s="149">
        <v>1</v>
      </c>
      <c r="F21" s="149">
        <v>1</v>
      </c>
      <c r="G21" s="15">
        <v>201530.483071</v>
      </c>
      <c r="H21" s="15">
        <v>200911.934897</v>
      </c>
      <c r="I21" s="17"/>
      <c r="J21" s="14" t="s">
        <v>112</v>
      </c>
      <c r="K21" s="16">
        <v>8.9503008630396064E-3</v>
      </c>
      <c r="L21" s="16">
        <v>1.0723854489876672E-2</v>
      </c>
      <c r="M21" s="16">
        <v>1.214891359239556E-2</v>
      </c>
      <c r="N21" s="16">
        <v>7.9774685057831807E-3</v>
      </c>
      <c r="O21" s="16">
        <v>-3.1602194957689456E-3</v>
      </c>
      <c r="P21" s="16">
        <v>2.7246501731479356E-3</v>
      </c>
      <c r="Q21"/>
      <c r="R21"/>
    </row>
    <row r="22" spans="2:18" s="20" customFormat="1" x14ac:dyDescent="0.35">
      <c r="B22" s="14" t="s">
        <v>4</v>
      </c>
      <c r="C22" s="15">
        <v>157</v>
      </c>
      <c r="D22" s="15">
        <v>156</v>
      </c>
      <c r="E22" s="16">
        <v>0.92993630573248409</v>
      </c>
      <c r="F22" s="16">
        <v>0.92948717948717952</v>
      </c>
      <c r="G22" s="15">
        <v>361467.74000000005</v>
      </c>
      <c r="H22" s="15">
        <v>364116.35000000003</v>
      </c>
      <c r="I22" s="17"/>
      <c r="J22" s="14" t="s">
        <v>4</v>
      </c>
      <c r="K22" s="16">
        <v>-4.3377019696890118E-2</v>
      </c>
      <c r="L22" s="16">
        <v>-1.3992442218398016E-2</v>
      </c>
      <c r="M22" s="16">
        <v>-5.3007786567499604E-2</v>
      </c>
      <c r="N22" s="16">
        <v>-2.575273049171467E-2</v>
      </c>
      <c r="O22" s="16">
        <v>1.0169848002975046E-2</v>
      </c>
      <c r="P22" s="16">
        <v>1.2071153434437987E-2</v>
      </c>
      <c r="Q22"/>
      <c r="R22"/>
    </row>
    <row r="23" spans="2:18" s="20" customFormat="1" x14ac:dyDescent="0.35">
      <c r="B23" s="14" t="s">
        <v>5</v>
      </c>
      <c r="C23" s="15">
        <v>69</v>
      </c>
      <c r="D23" s="15">
        <v>72</v>
      </c>
      <c r="E23" s="16">
        <v>0.59420289855072461</v>
      </c>
      <c r="F23" s="16">
        <v>0.59722222222222221</v>
      </c>
      <c r="G23" s="15">
        <v>208903.06310000003</v>
      </c>
      <c r="H23" s="15">
        <v>215122.33999999997</v>
      </c>
      <c r="I23" s="17"/>
      <c r="J23" s="14" t="s">
        <v>5</v>
      </c>
      <c r="K23" s="16">
        <v>1.063577713445607E-2</v>
      </c>
      <c r="L23" s="16">
        <v>8.9743786977716233E-3</v>
      </c>
      <c r="M23" s="16">
        <v>5.5109918263329005E-2</v>
      </c>
      <c r="N23" s="16">
        <v>0.14054157760488795</v>
      </c>
      <c r="O23" s="16">
        <v>-4.2151192363043877E-2</v>
      </c>
      <c r="P23" s="16">
        <v>-0.11535502211449788</v>
      </c>
      <c r="Q23"/>
      <c r="R23"/>
    </row>
    <row r="24" spans="2:18" s="24" customFormat="1" ht="15" customHeight="1" x14ac:dyDescent="0.35">
      <c r="B24" s="14" t="s">
        <v>6</v>
      </c>
      <c r="C24" s="15">
        <v>78</v>
      </c>
      <c r="D24" s="15">
        <v>79</v>
      </c>
      <c r="E24" s="16">
        <v>0.17948717948717949</v>
      </c>
      <c r="F24" s="16">
        <v>0.17721518987341772</v>
      </c>
      <c r="G24" s="15">
        <v>345448.35000000003</v>
      </c>
      <c r="H24" s="15">
        <v>358592.04000000004</v>
      </c>
      <c r="I24" s="21"/>
      <c r="J24" s="22" t="s">
        <v>6</v>
      </c>
      <c r="K24" s="23">
        <v>-0.1014930159248183</v>
      </c>
      <c r="L24" s="23">
        <v>-1.9147905564166123E-2</v>
      </c>
      <c r="M24" s="23">
        <v>-7.7738162474119243E-2</v>
      </c>
      <c r="N24" s="23">
        <v>-7.1281430099887744E-2</v>
      </c>
      <c r="O24" s="23">
        <v>-2.5757168392032015E-2</v>
      </c>
      <c r="P24" s="23">
        <v>5.6134900523555631E-2</v>
      </c>
      <c r="Q24"/>
      <c r="R24"/>
    </row>
    <row r="25" spans="2:18" s="14" customFormat="1" ht="15" customHeight="1" x14ac:dyDescent="0.45">
      <c r="B25" s="25" t="s">
        <v>93</v>
      </c>
      <c r="C25" s="26">
        <v>994</v>
      </c>
      <c r="D25" s="26">
        <v>990</v>
      </c>
      <c r="E25" s="27">
        <v>0.68733279970889327</v>
      </c>
      <c r="F25" s="27">
        <v>0.68484848484848482</v>
      </c>
      <c r="G25" s="26">
        <v>2160912.2161710002</v>
      </c>
      <c r="H25" s="26">
        <v>2179400.744897</v>
      </c>
      <c r="I25" s="21"/>
      <c r="J25" s="30"/>
      <c r="Q25"/>
      <c r="R25"/>
    </row>
    <row r="26" spans="2:18" s="28" customFormat="1" ht="15" customHeight="1" x14ac:dyDescent="0.35">
      <c r="C26" s="24"/>
      <c r="D26" s="24"/>
      <c r="E26" s="24"/>
      <c r="F26" s="31"/>
      <c r="G26" s="32"/>
      <c r="H26" s="32"/>
      <c r="M26" s="159"/>
      <c r="Q26"/>
      <c r="R26"/>
    </row>
    <row r="27" spans="2:18" s="6" customFormat="1" ht="18.75" customHeight="1" x14ac:dyDescent="0.5">
      <c r="B27" s="4" t="s">
        <v>92</v>
      </c>
      <c r="C27" s="5"/>
      <c r="D27" s="5"/>
      <c r="F27" s="159"/>
      <c r="K27" s="206" t="s">
        <v>113</v>
      </c>
      <c r="L27" s="206"/>
      <c r="M27" s="206"/>
      <c r="N27" s="206"/>
      <c r="O27" s="206"/>
      <c r="P27" s="206"/>
    </row>
    <row r="28" spans="2:18" ht="14" customHeight="1" x14ac:dyDescent="0.45">
      <c r="D28" s="9"/>
    </row>
    <row r="29" spans="2:18" s="11" customFormat="1" ht="14.5" customHeight="1" x14ac:dyDescent="0.45">
      <c r="B29" s="10"/>
      <c r="C29" s="205" t="s">
        <v>0</v>
      </c>
      <c r="D29" s="205"/>
      <c r="E29" s="205" t="s">
        <v>1</v>
      </c>
      <c r="F29" s="205"/>
      <c r="G29" s="205" t="s">
        <v>114</v>
      </c>
      <c r="H29" s="205"/>
      <c r="J29" s="8"/>
      <c r="K29" s="207" t="s">
        <v>69</v>
      </c>
      <c r="L29" s="207"/>
      <c r="M29" s="207" t="s">
        <v>104</v>
      </c>
      <c r="N29" s="207"/>
      <c r="O29" s="207" t="s">
        <v>105</v>
      </c>
      <c r="P29" s="207"/>
      <c r="Q29" s="6"/>
    </row>
    <row r="30" spans="2:18" ht="15" customHeight="1" x14ac:dyDescent="0.45">
      <c r="B30" s="150"/>
      <c r="C30" s="13" t="str">
        <f t="shared" ref="C30:H30" si="2">+C18</f>
        <v>3T24</v>
      </c>
      <c r="D30" s="13" t="str">
        <f t="shared" si="2"/>
        <v>3T23</v>
      </c>
      <c r="E30" s="13" t="str">
        <f t="shared" si="2"/>
        <v>3T24</v>
      </c>
      <c r="F30" s="13" t="str">
        <f t="shared" si="2"/>
        <v>3T23</v>
      </c>
      <c r="G30" s="13" t="str">
        <f t="shared" si="2"/>
        <v>3T24</v>
      </c>
      <c r="H30" s="13" t="str">
        <f t="shared" si="2"/>
        <v>3T23</v>
      </c>
      <c r="J30" s="1"/>
      <c r="K30" s="13" t="str">
        <f>+K18</f>
        <v>3T24</v>
      </c>
      <c r="L30" s="13" t="str">
        <f t="shared" ref="L30:P30" si="3">+L18</f>
        <v>3T23</v>
      </c>
      <c r="M30" s="13" t="str">
        <f t="shared" si="3"/>
        <v>3T24</v>
      </c>
      <c r="N30" s="13" t="str">
        <f t="shared" si="3"/>
        <v>3T23</v>
      </c>
      <c r="O30" s="13" t="str">
        <f t="shared" si="3"/>
        <v>3T24</v>
      </c>
      <c r="P30" s="13" t="str">
        <f t="shared" si="3"/>
        <v>3T23</v>
      </c>
      <c r="Q30" s="6"/>
    </row>
    <row r="31" spans="2:18" s="20" customFormat="1" ht="15" customHeight="1" x14ac:dyDescent="0.45">
      <c r="B31" s="14" t="s">
        <v>4</v>
      </c>
      <c r="C31" s="15">
        <v>58</v>
      </c>
      <c r="D31" s="15">
        <v>57</v>
      </c>
      <c r="E31" s="16">
        <v>0.91379310344827591</v>
      </c>
      <c r="F31" s="16">
        <v>0.91228070175438591</v>
      </c>
      <c r="G31" s="15">
        <v>190492.77</v>
      </c>
      <c r="H31" s="15">
        <v>184562.9</v>
      </c>
      <c r="I31" s="17"/>
      <c r="J31" s="18" t="s">
        <v>4</v>
      </c>
      <c r="K31" s="19">
        <v>-4.3984413423149515E-2</v>
      </c>
      <c r="L31" s="19">
        <v>4.8946072105531702E-2</v>
      </c>
      <c r="M31" s="19">
        <v>-7.1297001381212088E-2</v>
      </c>
      <c r="N31" s="19">
        <v>4.8704115241982038E-3</v>
      </c>
      <c r="O31" s="19">
        <v>2.9409389222047277E-2</v>
      </c>
      <c r="P31" s="19">
        <v>4.3862034423402863E-2</v>
      </c>
      <c r="Q31" s="6"/>
    </row>
    <row r="32" spans="2:18" s="20" customFormat="1" ht="15" customHeight="1" x14ac:dyDescent="0.45">
      <c r="B32" s="14" t="s">
        <v>5</v>
      </c>
      <c r="C32" s="15">
        <v>18</v>
      </c>
      <c r="D32" s="15">
        <v>18</v>
      </c>
      <c r="E32" s="16">
        <v>0.27777777777777779</v>
      </c>
      <c r="F32" s="16">
        <v>0.27777777777777779</v>
      </c>
      <c r="G32" s="15">
        <v>43628.899999999994</v>
      </c>
      <c r="H32" s="15">
        <v>43628.899999999994</v>
      </c>
      <c r="I32" s="17"/>
      <c r="J32" s="22" t="s">
        <v>5</v>
      </c>
      <c r="K32" s="23">
        <v>-1.4369475416497135E-2</v>
      </c>
      <c r="L32" s="23">
        <v>2.5470024569193894E-2</v>
      </c>
      <c r="M32" s="23">
        <v>2.0082349797593935E-2</v>
      </c>
      <c r="N32" s="23">
        <v>0.12293245341971493</v>
      </c>
      <c r="O32" s="23">
        <v>-3.3773572516892392E-2</v>
      </c>
      <c r="P32" s="23">
        <v>-8.6792779524462293E-2</v>
      </c>
      <c r="Q32" s="6"/>
    </row>
    <row r="33" spans="2:17" s="24" customFormat="1" ht="15" customHeight="1" x14ac:dyDescent="0.45">
      <c r="B33" s="25" t="s">
        <v>93</v>
      </c>
      <c r="C33" s="26">
        <v>76</v>
      </c>
      <c r="D33" s="26">
        <v>75</v>
      </c>
      <c r="E33" s="27">
        <v>0.76315789473684215</v>
      </c>
      <c r="F33" s="27">
        <v>0.76</v>
      </c>
      <c r="G33" s="26">
        <v>234121.66999999998</v>
      </c>
      <c r="H33" s="26">
        <v>228191.8</v>
      </c>
      <c r="I33" s="21"/>
      <c r="J33" s="30"/>
      <c r="K33" s="6"/>
      <c r="L33" s="6"/>
      <c r="M33" s="6"/>
      <c r="N33" s="6"/>
      <c r="O33" s="6"/>
      <c r="P33" s="6"/>
      <c r="Q33" s="6"/>
    </row>
    <row r="34" spans="2:17" s="28" customFormat="1" ht="15" customHeight="1" x14ac:dyDescent="0.45">
      <c r="C34" s="24"/>
      <c r="D34" s="24"/>
      <c r="E34" s="24"/>
      <c r="F34" s="31"/>
      <c r="G34" s="32"/>
      <c r="H34" s="32"/>
      <c r="J34" s="6"/>
      <c r="K34" s="6"/>
      <c r="L34" s="6"/>
      <c r="M34" s="6"/>
      <c r="N34" s="6"/>
      <c r="O34" s="6"/>
      <c r="P34" s="6"/>
    </row>
    <row r="35" spans="2:17" s="6" customFormat="1" ht="18.5" x14ac:dyDescent="0.5">
      <c r="B35" s="4" t="s">
        <v>110</v>
      </c>
      <c r="C35" s="5"/>
      <c r="D35" s="5"/>
    </row>
    <row r="36" spans="2:17" ht="13.5" customHeight="1" x14ac:dyDescent="0.45">
      <c r="D36" s="9"/>
      <c r="K36" s="208" t="s">
        <v>113</v>
      </c>
      <c r="L36" s="208"/>
      <c r="M36" s="208"/>
      <c r="N36" s="208"/>
      <c r="O36" s="208"/>
      <c r="P36" s="208"/>
    </row>
    <row r="37" spans="2:17" s="11" customFormat="1" ht="15" customHeight="1" x14ac:dyDescent="0.45">
      <c r="B37" s="10"/>
      <c r="C37" s="205" t="s">
        <v>0</v>
      </c>
      <c r="D37" s="205"/>
      <c r="E37" s="205" t="s">
        <v>1</v>
      </c>
      <c r="F37" s="205"/>
      <c r="G37" s="205" t="s">
        <v>114</v>
      </c>
      <c r="H37" s="205"/>
      <c r="J37" s="8"/>
      <c r="K37" s="205" t="s">
        <v>69</v>
      </c>
      <c r="L37" s="205"/>
      <c r="M37" s="205" t="s">
        <v>104</v>
      </c>
      <c r="N37" s="205"/>
      <c r="O37" s="205" t="s">
        <v>105</v>
      </c>
      <c r="P37" s="205"/>
    </row>
    <row r="38" spans="2:17" ht="15" customHeight="1" x14ac:dyDescent="0.45">
      <c r="B38" s="150"/>
      <c r="C38" s="13" t="str">
        <f t="shared" ref="C38:H38" si="4">+C30</f>
        <v>3T24</v>
      </c>
      <c r="D38" s="13" t="str">
        <f t="shared" si="4"/>
        <v>3T23</v>
      </c>
      <c r="E38" s="13" t="str">
        <f t="shared" si="4"/>
        <v>3T24</v>
      </c>
      <c r="F38" s="13" t="str">
        <f t="shared" si="4"/>
        <v>3T23</v>
      </c>
      <c r="G38" s="13" t="str">
        <f t="shared" si="4"/>
        <v>3T24</v>
      </c>
      <c r="H38" s="13" t="str">
        <f t="shared" si="4"/>
        <v>3T23</v>
      </c>
      <c r="K38" s="13" t="str">
        <f>+K30</f>
        <v>3T24</v>
      </c>
      <c r="L38" s="13" t="str">
        <f t="shared" ref="L38:P38" si="5">+L30</f>
        <v>3T23</v>
      </c>
      <c r="M38" s="13" t="str">
        <f t="shared" si="5"/>
        <v>3T24</v>
      </c>
      <c r="N38" s="13" t="str">
        <f t="shared" si="5"/>
        <v>3T23</v>
      </c>
      <c r="O38" s="13" t="str">
        <f t="shared" si="5"/>
        <v>3T24</v>
      </c>
      <c r="P38" s="13" t="str">
        <f t="shared" si="5"/>
        <v>3T23</v>
      </c>
    </row>
    <row r="39" spans="2:17" s="20" customFormat="1" ht="15" customHeight="1" x14ac:dyDescent="0.35">
      <c r="B39" s="14" t="s">
        <v>2</v>
      </c>
      <c r="C39" s="15">
        <v>36</v>
      </c>
      <c r="D39" s="15">
        <v>31</v>
      </c>
      <c r="E39" s="16">
        <v>0.97222222222222221</v>
      </c>
      <c r="F39" s="16">
        <v>0.967741935483871</v>
      </c>
      <c r="G39" s="15">
        <v>6349.43</v>
      </c>
      <c r="H39" s="15">
        <v>5585.2000000000007</v>
      </c>
      <c r="I39" s="17"/>
      <c r="J39" s="18" t="s">
        <v>2</v>
      </c>
      <c r="K39" s="19">
        <v>0.86565669798354095</v>
      </c>
      <c r="L39" s="19">
        <v>3.3088920298279589E-2</v>
      </c>
      <c r="M39" s="19">
        <v>0.22921534847298375</v>
      </c>
      <c r="N39" s="19">
        <v>0.28451618302014836</v>
      </c>
      <c r="O39" s="19">
        <v>0.51776228656857315</v>
      </c>
      <c r="P39" s="19">
        <v>-0.19573693663455005</v>
      </c>
    </row>
    <row r="40" spans="2:17" s="20" customFormat="1" ht="15" customHeight="1" x14ac:dyDescent="0.35">
      <c r="B40" s="14" t="s">
        <v>3</v>
      </c>
      <c r="C40" s="15">
        <v>0</v>
      </c>
      <c r="D40" s="15">
        <v>3</v>
      </c>
      <c r="E40" s="16">
        <v>0</v>
      </c>
      <c r="F40" s="16">
        <v>0</v>
      </c>
      <c r="G40" s="15">
        <v>0</v>
      </c>
      <c r="H40" s="15">
        <v>422</v>
      </c>
      <c r="I40" s="17"/>
      <c r="J40" s="14" t="s">
        <v>4</v>
      </c>
      <c r="K40" s="16">
        <v>4.4442120859327083E-2</v>
      </c>
      <c r="L40" s="16">
        <v>0.85668224725962072</v>
      </c>
      <c r="M40" s="16">
        <v>4.0056195668330297E-2</v>
      </c>
      <c r="N40" s="16">
        <v>0.73316355844034842</v>
      </c>
      <c r="O40" s="16">
        <v>4.2170078975189984E-3</v>
      </c>
      <c r="P40" s="16">
        <v>7.126776247847344E-2</v>
      </c>
    </row>
    <row r="41" spans="2:17" s="20" customFormat="1" ht="15" customHeight="1" x14ac:dyDescent="0.35">
      <c r="B41" s="14" t="s">
        <v>4</v>
      </c>
      <c r="C41" s="15">
        <v>10</v>
      </c>
      <c r="D41" s="15">
        <v>9</v>
      </c>
      <c r="E41" s="149">
        <v>1</v>
      </c>
      <c r="F41" s="149">
        <v>1</v>
      </c>
      <c r="G41" s="15">
        <v>1253.22</v>
      </c>
      <c r="H41" s="15">
        <v>1091.57</v>
      </c>
      <c r="I41" s="17"/>
      <c r="J41" s="22" t="s">
        <v>6</v>
      </c>
      <c r="K41" s="23">
        <v>-9.542930659357951E-2</v>
      </c>
      <c r="L41" s="23">
        <v>-0.12164177493442596</v>
      </c>
      <c r="M41" s="23">
        <v>-6.649187505369436E-2</v>
      </c>
      <c r="N41" s="23">
        <v>-7.5747861991083409E-2</v>
      </c>
      <c r="O41" s="23">
        <v>-3.0998585621897612E-2</v>
      </c>
      <c r="P41" s="23">
        <v>-4.9655187211370855E-2</v>
      </c>
    </row>
    <row r="42" spans="2:17" s="20" customFormat="1" ht="15" customHeight="1" x14ac:dyDescent="0.35">
      <c r="B42" s="14" t="s">
        <v>5</v>
      </c>
      <c r="C42" s="15">
        <v>0</v>
      </c>
      <c r="D42" s="15">
        <v>1</v>
      </c>
      <c r="E42" s="149">
        <v>0</v>
      </c>
      <c r="F42" s="149">
        <v>1</v>
      </c>
      <c r="G42" s="15">
        <v>0</v>
      </c>
      <c r="H42" s="15">
        <v>129</v>
      </c>
      <c r="I42" s="17"/>
    </row>
    <row r="43" spans="2:17" s="20" customFormat="1" ht="15" customHeight="1" x14ac:dyDescent="0.35">
      <c r="B43" s="14" t="s">
        <v>6</v>
      </c>
      <c r="C43" s="15">
        <v>13</v>
      </c>
      <c r="D43" s="15">
        <v>13</v>
      </c>
      <c r="E43" s="149">
        <v>1</v>
      </c>
      <c r="F43" s="149">
        <v>1</v>
      </c>
      <c r="G43" s="15">
        <v>1776.3200000000002</v>
      </c>
      <c r="H43" s="15">
        <v>1776.3200000000002</v>
      </c>
      <c r="I43" s="17"/>
    </row>
    <row r="44" spans="2:17" s="24" customFormat="1" x14ac:dyDescent="0.45">
      <c r="B44" s="25" t="s">
        <v>93</v>
      </c>
      <c r="C44" s="26">
        <v>59</v>
      </c>
      <c r="D44" s="26">
        <v>57</v>
      </c>
      <c r="E44" s="27">
        <v>0.98305084745762716</v>
      </c>
      <c r="F44" s="27">
        <v>0.92982456140350878</v>
      </c>
      <c r="G44" s="26">
        <v>9378.9700000000012</v>
      </c>
      <c r="H44" s="26">
        <v>9004.09</v>
      </c>
      <c r="I44" s="21"/>
    </row>
    <row r="45" spans="2:17" s="28" customFormat="1" ht="15" customHeight="1" x14ac:dyDescent="0.35">
      <c r="C45" s="24"/>
      <c r="D45" s="24"/>
      <c r="E45" s="24"/>
      <c r="F45" s="31"/>
      <c r="G45" s="32"/>
      <c r="H45" s="32"/>
    </row>
    <row r="46" spans="2:17" s="28" customFormat="1" ht="15" customHeight="1" x14ac:dyDescent="0.45">
      <c r="B46" s="33" t="s">
        <v>115</v>
      </c>
      <c r="C46" s="1"/>
      <c r="D46" s="1"/>
      <c r="E46" s="1"/>
      <c r="F46" s="1"/>
      <c r="G46" s="1"/>
      <c r="H46" s="1"/>
    </row>
    <row r="47" spans="2:17" s="28" customFormat="1" ht="15" customHeight="1" x14ac:dyDescent="0.45">
      <c r="B47" s="1"/>
      <c r="C47" s="1"/>
      <c r="D47" s="1"/>
      <c r="E47" s="1"/>
      <c r="F47" s="1"/>
      <c r="G47" s="1"/>
      <c r="H47" s="1"/>
      <c r="K47" s="206" t="s">
        <v>113</v>
      </c>
      <c r="L47" s="206"/>
      <c r="M47" s="206"/>
      <c r="N47" s="206"/>
      <c r="O47" s="206"/>
      <c r="P47" s="206"/>
    </row>
    <row r="48" spans="2:17" s="28" customFormat="1" ht="15" customHeight="1" x14ac:dyDescent="0.45">
      <c r="B48" s="10"/>
      <c r="C48" s="205" t="s">
        <v>0</v>
      </c>
      <c r="D48" s="205"/>
      <c r="E48" s="205" t="s">
        <v>1</v>
      </c>
      <c r="F48" s="205"/>
      <c r="G48" s="205" t="s">
        <v>114</v>
      </c>
      <c r="H48" s="205"/>
      <c r="J48" s="8"/>
      <c r="K48" s="205" t="s">
        <v>69</v>
      </c>
      <c r="L48" s="205"/>
      <c r="M48" s="205" t="s">
        <v>104</v>
      </c>
      <c r="N48" s="205"/>
      <c r="O48" s="205" t="s">
        <v>105</v>
      </c>
      <c r="P48" s="205"/>
      <c r="Q48" s="24"/>
    </row>
    <row r="49" spans="2:17" s="28" customFormat="1" ht="15" customHeight="1" x14ac:dyDescent="0.45">
      <c r="B49" s="6"/>
      <c r="C49" s="13" t="str">
        <f>+C38</f>
        <v>3T24</v>
      </c>
      <c r="D49" s="13" t="str">
        <f t="shared" ref="D49:H49" si="6">+D38</f>
        <v>3T23</v>
      </c>
      <c r="E49" s="13" t="str">
        <f t="shared" si="6"/>
        <v>3T24</v>
      </c>
      <c r="F49" s="13" t="str">
        <f t="shared" si="6"/>
        <v>3T23</v>
      </c>
      <c r="G49" s="13" t="str">
        <f t="shared" si="6"/>
        <v>3T24</v>
      </c>
      <c r="H49" s="13" t="str">
        <f t="shared" si="6"/>
        <v>3T23</v>
      </c>
      <c r="J49" s="8"/>
      <c r="K49" s="13" t="str">
        <f>+K38</f>
        <v>3T24</v>
      </c>
      <c r="L49" s="13" t="str">
        <f t="shared" ref="L49:P49" si="7">+L38</f>
        <v>3T23</v>
      </c>
      <c r="M49" s="13" t="str">
        <f t="shared" si="7"/>
        <v>3T24</v>
      </c>
      <c r="N49" s="13" t="str">
        <f t="shared" si="7"/>
        <v>3T23</v>
      </c>
      <c r="O49" s="13" t="str">
        <f t="shared" si="7"/>
        <v>3T24</v>
      </c>
      <c r="P49" s="13" t="str">
        <f t="shared" si="7"/>
        <v>3T23</v>
      </c>
      <c r="Q49" s="24"/>
    </row>
    <row r="50" spans="2:17" s="28" customFormat="1" ht="15" customHeight="1" x14ac:dyDescent="0.35">
      <c r="B50" s="14" t="s">
        <v>4</v>
      </c>
      <c r="C50" s="15">
        <v>149</v>
      </c>
      <c r="D50" s="15">
        <v>151</v>
      </c>
      <c r="E50" s="149">
        <v>0.94630872483221473</v>
      </c>
      <c r="F50" s="149">
        <v>0.94701986754966883</v>
      </c>
      <c r="G50" s="15">
        <v>17863.350000000002</v>
      </c>
      <c r="H50" s="15">
        <v>19741.350000000002</v>
      </c>
      <c r="J50" s="18" t="s">
        <v>4</v>
      </c>
      <c r="K50" s="16">
        <v>-6.0773342534972685E-2</v>
      </c>
      <c r="L50" s="16">
        <v>1.0336322669322939E-2</v>
      </c>
      <c r="M50" s="16">
        <v>-7.1092822907515396E-2</v>
      </c>
      <c r="N50" s="16">
        <v>0.12429614986802329</v>
      </c>
      <c r="O50" s="16">
        <v>1.1109269717177961E-2</v>
      </c>
      <c r="P50" s="16">
        <v>-0.10136104016017289</v>
      </c>
      <c r="Q50" s="24"/>
    </row>
    <row r="51" spans="2:17" s="20" customFormat="1" ht="15" customHeight="1" x14ac:dyDescent="0.35">
      <c r="B51" s="14" t="s">
        <v>6</v>
      </c>
      <c r="C51" s="15">
        <v>37</v>
      </c>
      <c r="D51" s="15">
        <v>37</v>
      </c>
      <c r="E51" s="149">
        <v>8.1081081081081086E-2</v>
      </c>
      <c r="F51" s="149">
        <v>8.1081081081081086E-2</v>
      </c>
      <c r="G51" s="15">
        <v>18490.02</v>
      </c>
      <c r="H51" s="15">
        <v>18490.02</v>
      </c>
      <c r="J51" s="22" t="s">
        <v>6</v>
      </c>
      <c r="K51" s="23">
        <v>4.6929007810489365E-2</v>
      </c>
      <c r="L51" s="23">
        <v>0.2614104315480279</v>
      </c>
      <c r="M51" s="23">
        <v>-1.2819820792400183E-3</v>
      </c>
      <c r="N51" s="23">
        <v>0.20555076542647521</v>
      </c>
      <c r="O51" s="23">
        <v>4.827287485020082E-2</v>
      </c>
      <c r="P51" s="23">
        <v>4.633539102917128E-2</v>
      </c>
      <c r="Q51" s="24"/>
    </row>
    <row r="52" spans="2:17" s="20" customFormat="1" ht="15" customHeight="1" x14ac:dyDescent="0.45">
      <c r="B52" s="25" t="s">
        <v>93</v>
      </c>
      <c r="C52" s="26">
        <v>186</v>
      </c>
      <c r="D52" s="26">
        <v>188</v>
      </c>
      <c r="E52" s="27">
        <v>0.77419354838709675</v>
      </c>
      <c r="F52" s="27">
        <v>0.77659574468085102</v>
      </c>
      <c r="G52" s="26">
        <v>36353.370000000003</v>
      </c>
      <c r="H52" s="26">
        <v>38231.370000000003</v>
      </c>
      <c r="J52" s="30"/>
      <c r="K52" s="28"/>
      <c r="L52" s="28"/>
      <c r="M52" s="28"/>
      <c r="N52" s="28"/>
      <c r="O52" s="28"/>
      <c r="P52" s="28"/>
      <c r="Q52" s="24"/>
    </row>
    <row r="53" spans="2:17" s="24" customFormat="1" ht="15" customHeight="1" x14ac:dyDescent="0.45">
      <c r="B53" s="34" t="s">
        <v>107</v>
      </c>
      <c r="C53" s="1"/>
      <c r="D53" s="1"/>
      <c r="E53" s="1"/>
      <c r="F53" s="1"/>
      <c r="G53" s="1"/>
      <c r="H53" s="1"/>
      <c r="J53" s="34"/>
    </row>
    <row r="54" spans="2:17" s="28" customFormat="1" ht="15" customHeight="1" x14ac:dyDescent="0.45">
      <c r="B54" s="1"/>
      <c r="C54" s="1"/>
      <c r="D54" s="1"/>
      <c r="E54" s="1"/>
      <c r="F54" s="1"/>
      <c r="G54" s="1"/>
      <c r="H54" s="1"/>
      <c r="I54" s="35"/>
    </row>
    <row r="55" spans="2:17" s="37" customFormat="1" ht="6" customHeight="1" x14ac:dyDescent="0.45">
      <c r="B55" s="1"/>
      <c r="C55" s="1"/>
      <c r="D55" s="1"/>
      <c r="E55" s="1"/>
      <c r="F55" s="1"/>
      <c r="G55" s="1"/>
      <c r="H55" s="1"/>
      <c r="I55" s="36"/>
    </row>
    <row r="56" spans="2:17" s="38" customFormat="1" x14ac:dyDescent="0.45">
      <c r="B56" s="204" t="s">
        <v>137</v>
      </c>
      <c r="C56" s="1"/>
      <c r="D56" s="1"/>
      <c r="E56" s="1"/>
      <c r="F56" s="1"/>
      <c r="G56" s="1"/>
      <c r="H56" s="1"/>
      <c r="I56" s="36"/>
    </row>
    <row r="57" spans="2:17" s="41" customFormat="1" x14ac:dyDescent="0.45">
      <c r="B57" s="1"/>
      <c r="C57" s="39"/>
      <c r="D57" s="39"/>
      <c r="E57" s="39"/>
      <c r="F57" s="39"/>
      <c r="G57" s="40"/>
      <c r="H57" s="40"/>
      <c r="I57" s="36"/>
    </row>
    <row r="58" spans="2:17" s="41" customFormat="1" x14ac:dyDescent="0.45">
      <c r="B58" s="1"/>
      <c r="C58" s="39"/>
      <c r="D58" s="39"/>
      <c r="E58" s="39"/>
      <c r="F58" s="39"/>
      <c r="G58" s="40"/>
      <c r="H58" s="40"/>
      <c r="I58" s="42"/>
    </row>
    <row r="59" spans="2:17" x14ac:dyDescent="0.45">
      <c r="B59" s="1"/>
      <c r="C59" s="39"/>
      <c r="D59" s="39"/>
      <c r="E59" s="39"/>
      <c r="F59" s="39"/>
      <c r="G59" s="40"/>
      <c r="H59" s="40"/>
      <c r="I59" s="43"/>
    </row>
    <row r="60" spans="2:17" s="45" customFormat="1" x14ac:dyDescent="0.45">
      <c r="B60" s="1"/>
      <c r="C60" s="1"/>
      <c r="D60" s="1"/>
      <c r="E60" s="1"/>
      <c r="F60" s="1"/>
      <c r="G60" s="44"/>
      <c r="H60" s="44"/>
      <c r="I60" s="43"/>
    </row>
    <row r="61" spans="2:17" s="45" customFormat="1" x14ac:dyDescent="0.45">
      <c r="B61" s="1"/>
      <c r="C61" s="1"/>
      <c r="D61" s="1"/>
      <c r="E61" s="1"/>
      <c r="F61" s="1"/>
      <c r="G61" s="44"/>
      <c r="H61" s="44"/>
      <c r="I61" s="43"/>
    </row>
    <row r="62" spans="2:17" s="1" customFormat="1" x14ac:dyDescent="0.45">
      <c r="I62" s="43"/>
    </row>
    <row r="63" spans="2:17" s="46" customFormat="1" x14ac:dyDescent="0.45">
      <c r="B63" s="1"/>
      <c r="C63" s="1"/>
      <c r="D63" s="1"/>
      <c r="E63" s="1"/>
      <c r="F63" s="1"/>
      <c r="G63" s="1"/>
      <c r="H63" s="1"/>
      <c r="I63" s="43"/>
    </row>
    <row r="64" spans="2:17" s="46" customFormat="1" x14ac:dyDescent="0.45">
      <c r="B64" s="1"/>
      <c r="C64" s="1"/>
      <c r="D64" s="1"/>
      <c r="E64" s="1"/>
      <c r="F64" s="1"/>
      <c r="G64" s="1"/>
      <c r="H64" s="1"/>
      <c r="I64" s="43"/>
    </row>
    <row r="65" spans="2:9" s="1" customFormat="1" x14ac:dyDescent="0.45">
      <c r="I65" s="43"/>
    </row>
    <row r="66" spans="2:9" s="1" customFormat="1" x14ac:dyDescent="0.45">
      <c r="I66" s="43"/>
    </row>
    <row r="67" spans="2:9" s="1" customFormat="1" x14ac:dyDescent="0.45">
      <c r="I67" s="43"/>
    </row>
    <row r="68" spans="2:9" s="1" customFormat="1" x14ac:dyDescent="0.45">
      <c r="I68" s="8"/>
    </row>
    <row r="69" spans="2:9" s="1" customFormat="1" x14ac:dyDescent="0.45">
      <c r="I69" s="8"/>
    </row>
    <row r="70" spans="2:9" s="1" customFormat="1" x14ac:dyDescent="0.45">
      <c r="I70" s="8"/>
    </row>
    <row r="71" spans="2:9" s="1" customFormat="1" x14ac:dyDescent="0.45">
      <c r="I71" s="8"/>
    </row>
    <row r="72" spans="2:9" s="1" customFormat="1" x14ac:dyDescent="0.45">
      <c r="I72" s="8"/>
    </row>
    <row r="73" spans="2:9" s="1" customFormat="1" x14ac:dyDescent="0.45">
      <c r="I73" s="8"/>
    </row>
    <row r="74" spans="2:9" s="1" customFormat="1" x14ac:dyDescent="0.45">
      <c r="I74" s="8"/>
    </row>
    <row r="75" spans="2:9" s="1" customFormat="1" x14ac:dyDescent="0.45">
      <c r="I75" s="8"/>
    </row>
    <row r="76" spans="2:9" s="1" customFormat="1" x14ac:dyDescent="0.45">
      <c r="I76" s="8"/>
    </row>
    <row r="77" spans="2:9" s="1" customFormat="1" x14ac:dyDescent="0.45">
      <c r="I77" s="8"/>
    </row>
    <row r="78" spans="2:9" s="1" customFormat="1" x14ac:dyDescent="0.45">
      <c r="B78" s="8"/>
      <c r="C78" s="8"/>
      <c r="D78" s="8"/>
      <c r="E78" s="8"/>
      <c r="F78" s="8"/>
      <c r="G78" s="8"/>
      <c r="H78" s="8"/>
      <c r="I78" s="8"/>
    </row>
    <row r="79" spans="2:9" s="1" customFormat="1" x14ac:dyDescent="0.45">
      <c r="B79" s="8"/>
      <c r="C79" s="8"/>
      <c r="D79" s="8"/>
      <c r="E79" s="8"/>
      <c r="F79" s="8"/>
      <c r="G79" s="8"/>
      <c r="H79" s="8"/>
      <c r="I79" s="8"/>
    </row>
    <row r="80" spans="2:9" s="1" customFormat="1" x14ac:dyDescent="0.45">
      <c r="B80" s="8"/>
      <c r="C80" s="8"/>
      <c r="D80" s="8"/>
      <c r="E80" s="8"/>
      <c r="F80" s="8"/>
      <c r="G80" s="8"/>
      <c r="H80" s="8"/>
      <c r="I80" s="8"/>
    </row>
    <row r="81" spans="2:9" s="1" customFormat="1" x14ac:dyDescent="0.45">
      <c r="B81" s="8"/>
      <c r="C81" s="8"/>
      <c r="D81" s="8"/>
      <c r="E81" s="8"/>
      <c r="F81" s="8"/>
      <c r="G81" s="8"/>
      <c r="H81" s="8"/>
      <c r="I81" s="8"/>
    </row>
    <row r="82" spans="2:9" s="1" customFormat="1" x14ac:dyDescent="0.45">
      <c r="B82" s="8"/>
      <c r="C82" s="8"/>
      <c r="D82" s="8"/>
      <c r="E82" s="8"/>
      <c r="F82" s="8"/>
      <c r="G82" s="8"/>
      <c r="H82" s="8"/>
      <c r="I82" s="8"/>
    </row>
    <row r="83" spans="2:9" s="1" customFormat="1" x14ac:dyDescent="0.45">
      <c r="B83" s="8"/>
      <c r="C83" s="8"/>
      <c r="D83" s="8"/>
      <c r="E83" s="8"/>
      <c r="F83" s="8"/>
      <c r="G83" s="8"/>
      <c r="H83" s="8"/>
      <c r="I83" s="8"/>
    </row>
    <row r="84" spans="2:9" s="1" customFormat="1" x14ac:dyDescent="0.45">
      <c r="B84" s="8"/>
      <c r="C84" s="8"/>
      <c r="D84" s="8"/>
      <c r="E84" s="8"/>
      <c r="F84" s="8"/>
      <c r="G84" s="8"/>
      <c r="H84" s="8"/>
      <c r="I84" s="8"/>
    </row>
    <row r="85" spans="2:9" s="1" customFormat="1" x14ac:dyDescent="0.45">
      <c r="B85" s="8"/>
      <c r="C85" s="8"/>
      <c r="D85" s="8"/>
      <c r="E85" s="8"/>
      <c r="F85" s="8"/>
      <c r="G85" s="8"/>
      <c r="H85" s="8"/>
      <c r="I85" s="8"/>
    </row>
  </sheetData>
  <mergeCells count="35">
    <mergeCell ref="M48:N48"/>
    <mergeCell ref="K48:L48"/>
    <mergeCell ref="O17:P17"/>
    <mergeCell ref="M17:N17"/>
    <mergeCell ref="E17:F17"/>
    <mergeCell ref="G17:H17"/>
    <mergeCell ref="O48:P48"/>
    <mergeCell ref="K47:P47"/>
    <mergeCell ref="K37:L37"/>
    <mergeCell ref="M37:N37"/>
    <mergeCell ref="O37:P37"/>
    <mergeCell ref="K36:P36"/>
    <mergeCell ref="C4:D4"/>
    <mergeCell ref="E4:F4"/>
    <mergeCell ref="G4:H4"/>
    <mergeCell ref="O4:P4"/>
    <mergeCell ref="K2:P2"/>
    <mergeCell ref="K4:L4"/>
    <mergeCell ref="M4:N4"/>
    <mergeCell ref="C48:D48"/>
    <mergeCell ref="E48:F48"/>
    <mergeCell ref="G48:H48"/>
    <mergeCell ref="E37:F37"/>
    <mergeCell ref="G37:H37"/>
    <mergeCell ref="C37:D37"/>
    <mergeCell ref="C29:D29"/>
    <mergeCell ref="E29:F29"/>
    <mergeCell ref="G29:H29"/>
    <mergeCell ref="K16:P16"/>
    <mergeCell ref="K17:L17"/>
    <mergeCell ref="C17:D17"/>
    <mergeCell ref="M29:N29"/>
    <mergeCell ref="K27:P27"/>
    <mergeCell ref="K29:L29"/>
    <mergeCell ref="O29:P29"/>
  </mergeCells>
  <pageMargins left="0.70866141732283472" right="0.70866141732283472" top="0.74803149606299213" bottom="0.74803149606299213" header="0.31496062992125984" footer="0.31496062992125984"/>
  <pageSetup scale="86" fitToHeight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35"/>
  <sheetViews>
    <sheetView showGridLines="0" topLeftCell="A42" zoomScale="85" zoomScaleNormal="85" zoomScaleSheetLayoutView="100" workbookViewId="0">
      <selection activeCell="A36" sqref="A36:XFD52"/>
    </sheetView>
  </sheetViews>
  <sheetFormatPr baseColWidth="10" defaultColWidth="11.453125" defaultRowHeight="16.5" x14ac:dyDescent="0.45"/>
  <cols>
    <col min="1" max="1" width="0.81640625" style="8" customWidth="1"/>
    <col min="2" max="2" width="13.7265625" style="8" customWidth="1"/>
    <col min="3" max="6" width="8.7265625" style="8" customWidth="1"/>
    <col min="7" max="8" width="12.26953125" style="8" customWidth="1"/>
    <col min="9" max="9" width="2.7265625" style="8" customWidth="1"/>
    <col min="10" max="10" width="11.453125" style="8" customWidth="1"/>
    <col min="11" max="16" width="8.1796875" style="8" customWidth="1"/>
    <col min="17" max="17" width="2.7265625" style="8" customWidth="1"/>
    <col min="18" max="16384" width="11.453125" style="8"/>
  </cols>
  <sheetData>
    <row r="2" spans="2:17" s="6" customFormat="1" ht="19.5" customHeight="1" x14ac:dyDescent="0.45">
      <c r="B2" s="47" t="s">
        <v>10</v>
      </c>
      <c r="C2" s="5"/>
      <c r="D2" s="5"/>
      <c r="K2" s="206" t="s">
        <v>113</v>
      </c>
      <c r="L2" s="206"/>
      <c r="M2" s="206"/>
      <c r="N2" s="206"/>
      <c r="O2" s="206"/>
      <c r="P2" s="206"/>
    </row>
    <row r="3" spans="2:17" ht="11.15" customHeight="1" x14ac:dyDescent="0.45">
      <c r="D3" s="9"/>
      <c r="J3" s="28"/>
      <c r="K3" s="28"/>
      <c r="L3" s="28"/>
      <c r="M3" s="28"/>
      <c r="N3" s="28"/>
      <c r="O3" s="28"/>
    </row>
    <row r="4" spans="2:17" s="11" customFormat="1" ht="14.5" customHeight="1" x14ac:dyDescent="0.45">
      <c r="B4" s="10"/>
      <c r="C4" s="205" t="s">
        <v>0</v>
      </c>
      <c r="D4" s="205"/>
      <c r="E4" s="205" t="s">
        <v>1</v>
      </c>
      <c r="F4" s="205"/>
      <c r="G4" s="205" t="s">
        <v>114</v>
      </c>
      <c r="H4" s="205"/>
      <c r="J4" s="8"/>
      <c r="K4" s="207" t="s">
        <v>69</v>
      </c>
      <c r="L4" s="207"/>
      <c r="M4" s="207" t="s">
        <v>104</v>
      </c>
      <c r="N4" s="207"/>
      <c r="O4" s="207" t="s">
        <v>105</v>
      </c>
      <c r="P4" s="207"/>
      <c r="Q4" s="48"/>
    </row>
    <row r="5" spans="2:17" ht="15" customHeight="1" x14ac:dyDescent="0.45">
      <c r="B5" s="143"/>
      <c r="C5" s="13" t="s">
        <v>135</v>
      </c>
      <c r="D5" s="13" t="s">
        <v>111</v>
      </c>
      <c r="E5" s="13" t="s">
        <v>135</v>
      </c>
      <c r="F5" s="13" t="s">
        <v>111</v>
      </c>
      <c r="G5" s="13" t="s">
        <v>135</v>
      </c>
      <c r="H5" s="13" t="s">
        <v>111</v>
      </c>
      <c r="I5" s="43"/>
      <c r="J5" s="1"/>
      <c r="K5" s="13" t="s">
        <v>135</v>
      </c>
      <c r="L5" s="13" t="s">
        <v>111</v>
      </c>
      <c r="M5" s="13" t="s">
        <v>135</v>
      </c>
      <c r="N5" s="13" t="s">
        <v>111</v>
      </c>
      <c r="O5" s="13" t="s">
        <v>135</v>
      </c>
      <c r="P5" s="13" t="s">
        <v>111</v>
      </c>
    </row>
    <row r="6" spans="2:17" s="20" customFormat="1" ht="15" customHeight="1" x14ac:dyDescent="0.45">
      <c r="B6" s="14" t="s">
        <v>2</v>
      </c>
      <c r="C6" s="165">
        <v>41</v>
      </c>
      <c r="D6" s="165">
        <v>40</v>
      </c>
      <c r="E6" s="166">
        <v>0.14599999999999999</v>
      </c>
      <c r="F6" s="166">
        <v>0.15</v>
      </c>
      <c r="G6" s="165">
        <v>350395</v>
      </c>
      <c r="H6" s="165">
        <v>346285</v>
      </c>
      <c r="I6" s="43"/>
      <c r="J6" s="18" t="s">
        <v>2</v>
      </c>
      <c r="K6" s="19">
        <v>7.829988255188014E-2</v>
      </c>
      <c r="L6" s="19">
        <v>-0.1553705663072773</v>
      </c>
      <c r="M6" s="19">
        <v>5.9517357400994619E-2</v>
      </c>
      <c r="N6" s="19">
        <v>-7.9210029895424139E-2</v>
      </c>
      <c r="O6" s="19">
        <v>1.7727435062469654E-2</v>
      </c>
      <c r="P6" s="19">
        <v>-8.2712169859108453E-2</v>
      </c>
    </row>
    <row r="7" spans="2:17" s="20" customFormat="1" ht="15" customHeight="1" x14ac:dyDescent="0.45">
      <c r="B7" s="14" t="s">
        <v>3</v>
      </c>
      <c r="C7" s="165">
        <v>60</v>
      </c>
      <c r="D7" s="165">
        <v>57</v>
      </c>
      <c r="E7" s="166">
        <v>0.23333333333333334</v>
      </c>
      <c r="F7" s="166">
        <v>0.21052631578947367</v>
      </c>
      <c r="G7" s="165">
        <v>385455</v>
      </c>
      <c r="H7" s="165">
        <v>378688</v>
      </c>
      <c r="I7" s="43"/>
      <c r="J7" s="14" t="s">
        <v>3</v>
      </c>
      <c r="K7" s="16">
        <v>1.6762746963867934</v>
      </c>
      <c r="L7" s="16">
        <v>1.00982506907821</v>
      </c>
      <c r="M7" s="16">
        <v>-0.38974419021864115</v>
      </c>
      <c r="N7" s="16">
        <v>-2.7334222969714439E-2</v>
      </c>
      <c r="O7" s="16">
        <v>3.3854964647458958</v>
      </c>
      <c r="P7" s="16">
        <v>1.066305936263686</v>
      </c>
    </row>
    <row r="8" spans="2:17" s="20" customFormat="1" ht="15" customHeight="1" x14ac:dyDescent="0.45">
      <c r="B8" s="14" t="s">
        <v>6</v>
      </c>
      <c r="C8" s="165">
        <v>16</v>
      </c>
      <c r="D8" s="165">
        <v>16</v>
      </c>
      <c r="E8" s="166">
        <v>6.25E-2</v>
      </c>
      <c r="F8" s="166">
        <v>6.25E-2</v>
      </c>
      <c r="G8" s="165">
        <v>87731.1</v>
      </c>
      <c r="H8" s="165">
        <v>91883.580000000016</v>
      </c>
      <c r="I8" s="43"/>
      <c r="J8" s="22" t="s">
        <v>6</v>
      </c>
      <c r="K8" s="23">
        <v>-0.12879581817839891</v>
      </c>
      <c r="L8" s="23">
        <v>-0.25230194261388228</v>
      </c>
      <c r="M8" s="23">
        <v>-0.13875109399146901</v>
      </c>
      <c r="N8" s="23">
        <v>-8.3916003984259246E-2</v>
      </c>
      <c r="O8" s="23">
        <v>1.1559115772010742E-2</v>
      </c>
      <c r="P8" s="23">
        <v>-0.18381058872545752</v>
      </c>
    </row>
    <row r="9" spans="2:17" s="24" customFormat="1" x14ac:dyDescent="0.45">
      <c r="B9" s="25" t="s">
        <v>93</v>
      </c>
      <c r="C9" s="186">
        <v>117</v>
      </c>
      <c r="D9" s="186">
        <v>113</v>
      </c>
      <c r="E9" s="187">
        <v>0.17936752136752138</v>
      </c>
      <c r="F9" s="187">
        <v>0.16814159292035399</v>
      </c>
      <c r="G9" s="186">
        <v>823581.1</v>
      </c>
      <c r="H9" s="186">
        <v>816856.58000000007</v>
      </c>
      <c r="I9" s="151"/>
      <c r="J9" s="196" t="s">
        <v>106</v>
      </c>
      <c r="K9" s="28"/>
      <c r="L9" s="28"/>
      <c r="M9" s="28"/>
      <c r="N9" s="28"/>
      <c r="O9" s="28"/>
      <c r="P9" s="28"/>
    </row>
    <row r="10" spans="2:17" s="14" customFormat="1" ht="12.65" customHeight="1" x14ac:dyDescent="0.35">
      <c r="B10" s="49"/>
      <c r="C10" s="182"/>
      <c r="D10" s="182"/>
      <c r="E10" s="182"/>
      <c r="F10" s="182"/>
      <c r="G10" s="182"/>
      <c r="H10" s="182"/>
      <c r="I10" s="21"/>
      <c r="J10" s="28"/>
      <c r="K10" s="28"/>
      <c r="L10" s="28"/>
      <c r="M10" s="28"/>
      <c r="N10" s="28"/>
      <c r="O10" s="28"/>
      <c r="P10" s="28"/>
    </row>
    <row r="11" spans="2:17" s="28" customFormat="1" ht="12.65" customHeight="1" x14ac:dyDescent="0.35">
      <c r="C11" s="183"/>
      <c r="D11" s="183"/>
      <c r="E11" s="183"/>
      <c r="F11" s="184"/>
      <c r="G11" s="182"/>
      <c r="H11" s="182"/>
    </row>
    <row r="12" spans="2:17" s="28" customFormat="1" ht="15" customHeight="1" x14ac:dyDescent="0.45">
      <c r="B12" s="46"/>
      <c r="C12" s="188"/>
      <c r="D12" s="188"/>
      <c r="E12" s="188"/>
      <c r="F12" s="188"/>
      <c r="G12" s="188"/>
      <c r="H12" s="189"/>
    </row>
    <row r="13" spans="2:17" s="28" customFormat="1" x14ac:dyDescent="0.45">
      <c r="B13" s="46"/>
      <c r="C13" s="46"/>
      <c r="D13" s="46"/>
      <c r="E13" s="46"/>
      <c r="F13" s="46"/>
      <c r="G13" s="46"/>
      <c r="H13" s="46"/>
    </row>
    <row r="14" spans="2:17" s="28" customFormat="1" ht="15" customHeight="1" x14ac:dyDescent="0.45">
      <c r="B14" s="46"/>
      <c r="C14" s="46"/>
      <c r="D14" s="46"/>
      <c r="E14" s="46"/>
      <c r="F14" s="164"/>
      <c r="G14" s="46"/>
      <c r="H14" s="46"/>
      <c r="L14" s="164"/>
    </row>
    <row r="15" spans="2:17" s="28" customFormat="1" ht="15" customHeight="1" x14ac:dyDescent="0.45">
      <c r="B15" s="46"/>
      <c r="C15" s="46"/>
      <c r="D15" s="46"/>
      <c r="E15" s="46"/>
      <c r="F15" s="46"/>
      <c r="G15" s="46"/>
      <c r="H15" s="46"/>
    </row>
    <row r="16" spans="2:17" s="28" customFormat="1" ht="15" customHeight="1" x14ac:dyDescent="0.45">
      <c r="B16" s="46"/>
      <c r="C16" s="46"/>
      <c r="D16" s="46"/>
      <c r="E16" s="46"/>
      <c r="F16" s="46"/>
      <c r="G16" s="46"/>
      <c r="H16" s="46"/>
    </row>
    <row r="17" spans="2:16" s="24" customFormat="1" ht="15" customHeight="1" x14ac:dyDescent="0.45">
      <c r="B17" s="4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2:16" s="28" customFormat="1" ht="12.65" customHeight="1" x14ac:dyDescent="0.45">
      <c r="B18" s="4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 s="37" customFormat="1" ht="6" customHeight="1" x14ac:dyDescent="0.45">
      <c r="B19" s="4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s="38" customFormat="1" x14ac:dyDescent="0.45">
      <c r="B20" s="4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 s="41" customFormat="1" x14ac:dyDescent="0.45">
      <c r="B21" s="4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s="41" customFormat="1" x14ac:dyDescent="0.4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 x14ac:dyDescent="0.4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s="45" customFormat="1" x14ac:dyDescent="0.4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s="45" customFormat="1" x14ac:dyDescent="0.4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s="1" customFormat="1" x14ac:dyDescent="0.45">
      <c r="M26" s="164"/>
    </row>
    <row r="27" spans="2:16" s="46" customFormat="1" x14ac:dyDescent="0.45">
      <c r="B27" s="1"/>
      <c r="C27" s="1"/>
      <c r="D27" s="1"/>
      <c r="E27" s="1"/>
      <c r="F27" s="164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s="46" customFormat="1" x14ac:dyDescent="0.4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s="1" customFormat="1" x14ac:dyDescent="0.45"/>
    <row r="30" spans="2:16" s="1" customFormat="1" x14ac:dyDescent="0.45"/>
    <row r="31" spans="2:16" s="1" customFormat="1" x14ac:dyDescent="0.45"/>
    <row r="32" spans="2:16" s="1" customFormat="1" x14ac:dyDescent="0.45"/>
    <row r="33" spans="9:9" s="1" customFormat="1" x14ac:dyDescent="0.45">
      <c r="I33" s="8"/>
    </row>
    <row r="34" spans="9:9" s="1" customFormat="1" x14ac:dyDescent="0.45">
      <c r="I34" s="8"/>
    </row>
    <row r="35" spans="9:9" s="1" customFormat="1" x14ac:dyDescent="0.45">
      <c r="I35" s="8"/>
    </row>
  </sheetData>
  <mergeCells count="7">
    <mergeCell ref="K2:P2"/>
    <mergeCell ref="C4:D4"/>
    <mergeCell ref="E4:F4"/>
    <mergeCell ref="G4:H4"/>
    <mergeCell ref="K4:L4"/>
    <mergeCell ref="M4:N4"/>
    <mergeCell ref="O4:P4"/>
  </mergeCells>
  <pageMargins left="0.70866141732283472" right="0.70866141732283472" top="0.74803149606299213" bottom="0.74803149606299213" header="0.31496062992125984" footer="0.31496062992125984"/>
  <pageSetup scale="88" fitToHeight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U35"/>
  <sheetViews>
    <sheetView showGridLines="0" zoomScale="90" zoomScaleNormal="90" zoomScaleSheetLayoutView="100" workbookViewId="0">
      <selection activeCell="A36" sqref="A36:XFD59"/>
    </sheetView>
  </sheetViews>
  <sheetFormatPr baseColWidth="10" defaultColWidth="11.453125" defaultRowHeight="16.5" x14ac:dyDescent="0.45"/>
  <cols>
    <col min="1" max="1" width="0.81640625" style="8" customWidth="1"/>
    <col min="2" max="2" width="13.7265625" style="8" customWidth="1"/>
    <col min="3" max="6" width="8.7265625" style="8" customWidth="1"/>
    <col min="7" max="7" width="11.81640625" style="8" customWidth="1"/>
    <col min="8" max="8" width="14.1796875" style="8" customWidth="1"/>
    <col min="9" max="9" width="5.453125" style="8" customWidth="1"/>
    <col min="10" max="10" width="11.453125" style="8" customWidth="1"/>
    <col min="11" max="16" width="8.1796875" style="8" customWidth="1"/>
    <col min="17" max="17" width="2.7265625" style="8" customWidth="1"/>
    <col min="18" max="21" width="11.453125" style="28"/>
    <col min="22" max="16384" width="11.453125" style="8"/>
  </cols>
  <sheetData>
    <row r="2" spans="2:21" s="6" customFormat="1" ht="18.75" customHeight="1" x14ac:dyDescent="0.45">
      <c r="B2" s="47" t="s">
        <v>12</v>
      </c>
      <c r="C2" s="5"/>
      <c r="D2" s="5"/>
      <c r="J2" s="8"/>
      <c r="K2" s="206" t="s">
        <v>116</v>
      </c>
      <c r="L2" s="206"/>
      <c r="M2" s="206"/>
      <c r="N2" s="206"/>
      <c r="O2" s="206"/>
      <c r="P2" s="206"/>
      <c r="R2" s="28"/>
      <c r="S2" s="28"/>
      <c r="T2" s="28"/>
      <c r="U2" s="28"/>
    </row>
    <row r="3" spans="2:21" ht="6.75" customHeight="1" x14ac:dyDescent="0.45">
      <c r="D3" s="9"/>
      <c r="J3" s="6"/>
      <c r="K3" s="206"/>
      <c r="L3" s="206"/>
      <c r="M3" s="206"/>
      <c r="N3" s="206"/>
      <c r="O3" s="206"/>
      <c r="P3" s="206"/>
    </row>
    <row r="4" spans="2:21" s="11" customFormat="1" x14ac:dyDescent="0.45">
      <c r="B4" s="10"/>
      <c r="C4" s="205" t="s">
        <v>0</v>
      </c>
      <c r="D4" s="205"/>
      <c r="E4" s="205" t="s">
        <v>1</v>
      </c>
      <c r="F4" s="205"/>
      <c r="G4" s="205" t="s">
        <v>114</v>
      </c>
      <c r="H4" s="205"/>
      <c r="I4" s="43"/>
      <c r="J4" s="8"/>
      <c r="K4" s="205" t="s">
        <v>69</v>
      </c>
      <c r="L4" s="205"/>
      <c r="M4" s="205" t="s">
        <v>104</v>
      </c>
      <c r="N4" s="205"/>
      <c r="O4" s="205" t="s">
        <v>105</v>
      </c>
      <c r="P4" s="205"/>
      <c r="R4" s="28"/>
      <c r="S4" s="28"/>
      <c r="T4" s="28"/>
      <c r="U4" s="28"/>
    </row>
    <row r="5" spans="2:21" ht="15" customHeight="1" x14ac:dyDescent="0.45">
      <c r="B5" s="143"/>
      <c r="C5" s="13" t="s">
        <v>135</v>
      </c>
      <c r="D5" s="13" t="s">
        <v>111</v>
      </c>
      <c r="E5" s="13" t="s">
        <v>135</v>
      </c>
      <c r="F5" s="13" t="s">
        <v>111</v>
      </c>
      <c r="G5" s="13" t="s">
        <v>135</v>
      </c>
      <c r="H5" s="13" t="s">
        <v>111</v>
      </c>
      <c r="I5" s="43"/>
      <c r="J5" s="1"/>
      <c r="K5" s="13" t="s">
        <v>135</v>
      </c>
      <c r="L5" s="13" t="s">
        <v>111</v>
      </c>
      <c r="M5" s="13" t="s">
        <v>135</v>
      </c>
      <c r="N5" s="13" t="s">
        <v>111</v>
      </c>
      <c r="O5" s="13" t="s">
        <v>135</v>
      </c>
      <c r="P5" s="13" t="s">
        <v>111</v>
      </c>
    </row>
    <row r="6" spans="2:21" s="20" customFormat="1" ht="15" customHeight="1" x14ac:dyDescent="0.45">
      <c r="B6" s="14" t="s">
        <v>2</v>
      </c>
      <c r="C6" s="165">
        <v>48</v>
      </c>
      <c r="D6" s="165">
        <v>48</v>
      </c>
      <c r="E6" s="166">
        <v>0.62483661601512741</v>
      </c>
      <c r="F6" s="166">
        <v>0.66600000000000004</v>
      </c>
      <c r="G6" s="165">
        <v>273443.26333333331</v>
      </c>
      <c r="H6" s="165">
        <v>276966.06333333335</v>
      </c>
      <c r="I6" s="43"/>
      <c r="J6" s="50" t="s">
        <v>2</v>
      </c>
      <c r="K6" s="51">
        <v>9.4715505678272915E-2</v>
      </c>
      <c r="L6" s="51">
        <v>-9.009302018400478E-2</v>
      </c>
      <c r="M6" s="51">
        <v>4.5809692824511972E-2</v>
      </c>
      <c r="N6" s="51">
        <v>-0.10472535249520099</v>
      </c>
      <c r="O6" s="51">
        <v>4.6763587284868846E-2</v>
      </c>
      <c r="P6" s="51">
        <v>1.6343959199534686E-2</v>
      </c>
      <c r="R6" s="28"/>
      <c r="S6" s="28"/>
      <c r="T6" s="28"/>
      <c r="U6" s="28"/>
    </row>
    <row r="7" spans="2:21" s="20" customFormat="1" ht="15" customHeight="1" x14ac:dyDescent="0.45">
      <c r="B7" s="25" t="s">
        <v>93</v>
      </c>
      <c r="C7" s="168">
        <f>+C6</f>
        <v>48</v>
      </c>
      <c r="D7" s="168">
        <f t="shared" ref="D7:H7" si="0">+D6</f>
        <v>48</v>
      </c>
      <c r="E7" s="169">
        <f t="shared" si="0"/>
        <v>0.62483661601512741</v>
      </c>
      <c r="F7" s="169">
        <f t="shared" si="0"/>
        <v>0.66600000000000004</v>
      </c>
      <c r="G7" s="168">
        <f t="shared" si="0"/>
        <v>273443.26333333331</v>
      </c>
      <c r="H7" s="168">
        <f t="shared" si="0"/>
        <v>276966.06333333335</v>
      </c>
      <c r="I7" s="43"/>
      <c r="J7" s="34" t="s">
        <v>106</v>
      </c>
      <c r="K7" s="52"/>
      <c r="L7" s="52"/>
      <c r="M7" s="52"/>
      <c r="N7" s="52"/>
      <c r="O7" s="209"/>
      <c r="P7" s="209"/>
      <c r="Q7" s="209"/>
      <c r="R7" s="28"/>
      <c r="S7" s="28"/>
      <c r="T7" s="28"/>
      <c r="U7" s="28"/>
    </row>
    <row r="8" spans="2:21" s="14" customFormat="1" ht="15" customHeight="1" x14ac:dyDescent="0.35">
      <c r="B8" s="49"/>
      <c r="C8" s="182"/>
      <c r="D8" s="182"/>
      <c r="E8" s="182"/>
      <c r="F8" s="182"/>
      <c r="G8" s="182"/>
      <c r="H8" s="182"/>
      <c r="I8" s="21"/>
      <c r="J8" s="52"/>
      <c r="K8" s="52"/>
      <c r="L8" s="52"/>
      <c r="M8" s="52"/>
      <c r="N8" s="52"/>
      <c r="O8" s="209"/>
      <c r="P8" s="209"/>
      <c r="Q8" s="209"/>
      <c r="R8" s="28"/>
      <c r="S8" s="28"/>
      <c r="T8" s="28"/>
      <c r="U8" s="28"/>
    </row>
    <row r="9" spans="2:21" s="28" customFormat="1" ht="15" customHeight="1" x14ac:dyDescent="0.35">
      <c r="C9" s="183"/>
      <c r="D9" s="183"/>
      <c r="E9" s="183"/>
      <c r="F9" s="184"/>
      <c r="G9" s="182"/>
      <c r="H9" s="182"/>
      <c r="J9" s="209"/>
      <c r="K9" s="209"/>
      <c r="L9" s="209"/>
      <c r="M9" s="209"/>
      <c r="N9" s="209"/>
    </row>
    <row r="10" spans="2:21" s="28" customFormat="1" ht="15" customHeight="1" x14ac:dyDescent="0.45">
      <c r="B10" s="39"/>
      <c r="C10" s="185"/>
      <c r="D10" s="185"/>
      <c r="E10" s="185"/>
      <c r="F10" s="185"/>
      <c r="G10" s="185"/>
      <c r="H10" s="185"/>
      <c r="J10" s="209"/>
      <c r="K10" s="209"/>
      <c r="L10" s="209"/>
      <c r="M10" s="209"/>
      <c r="N10" s="209"/>
    </row>
    <row r="11" spans="2:21" s="28" customFormat="1" ht="15" customHeight="1" x14ac:dyDescent="0.45">
      <c r="B11" s="39"/>
      <c r="C11" s="185"/>
      <c r="D11" s="185"/>
      <c r="E11" s="185"/>
      <c r="F11" s="185"/>
      <c r="G11" s="185"/>
      <c r="H11" s="185"/>
    </row>
    <row r="12" spans="2:21" s="28" customFormat="1" ht="15" customHeight="1" x14ac:dyDescent="0.45">
      <c r="B12" s="39"/>
      <c r="C12" s="185"/>
      <c r="D12" s="185"/>
      <c r="E12" s="185"/>
      <c r="F12" s="185"/>
      <c r="G12" s="185"/>
      <c r="H12" s="185"/>
    </row>
    <row r="13" spans="2:21" s="28" customFormat="1" ht="15" customHeight="1" x14ac:dyDescent="0.45">
      <c r="B13" s="39"/>
      <c r="C13" s="39"/>
      <c r="D13" s="39"/>
      <c r="E13" s="39"/>
      <c r="F13" s="39"/>
      <c r="G13" s="39"/>
      <c r="H13" s="39"/>
    </row>
    <row r="14" spans="2:21" s="24" customFormat="1" ht="15" customHeight="1" x14ac:dyDescent="0.45">
      <c r="B14" s="39"/>
      <c r="C14" s="39"/>
      <c r="D14" s="39"/>
      <c r="E14" s="39"/>
      <c r="F14" s="164"/>
      <c r="G14" s="39"/>
      <c r="H14" s="39"/>
      <c r="L14" s="164"/>
      <c r="R14" s="28"/>
      <c r="S14" s="28"/>
      <c r="T14" s="28"/>
      <c r="U14" s="28"/>
    </row>
    <row r="15" spans="2:21" s="28" customFormat="1" ht="12.65" customHeight="1" x14ac:dyDescent="0.45">
      <c r="B15" s="1"/>
      <c r="C15" s="39"/>
      <c r="D15" s="39"/>
      <c r="E15" s="39"/>
      <c r="F15" s="39"/>
      <c r="G15" s="39"/>
      <c r="H15" s="39"/>
      <c r="I15" s="35"/>
    </row>
    <row r="16" spans="2:21" s="37" customFormat="1" ht="6" customHeight="1" x14ac:dyDescent="0.45">
      <c r="B16" s="46"/>
      <c r="C16" s="39"/>
      <c r="D16" s="39"/>
      <c r="E16" s="39"/>
      <c r="F16" s="39"/>
      <c r="G16" s="39"/>
      <c r="H16" s="39"/>
      <c r="I16" s="36"/>
      <c r="R16" s="28"/>
      <c r="S16" s="28"/>
      <c r="T16" s="28"/>
      <c r="U16" s="28"/>
    </row>
    <row r="17" spans="2:21" s="38" customFormat="1" x14ac:dyDescent="0.45">
      <c r="B17" s="4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8"/>
      <c r="S17" s="28"/>
      <c r="T17" s="28"/>
      <c r="U17" s="28"/>
    </row>
    <row r="18" spans="2:21" s="41" customFormat="1" x14ac:dyDescent="0.4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8"/>
      <c r="S18" s="28"/>
      <c r="T18" s="28"/>
      <c r="U18" s="28"/>
    </row>
    <row r="19" spans="2:21" s="41" customFormat="1" x14ac:dyDescent="0.4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8"/>
      <c r="S19" s="28"/>
      <c r="T19" s="28"/>
      <c r="U19" s="28"/>
    </row>
    <row r="20" spans="2:21" x14ac:dyDescent="0.4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2:21" s="45" customForma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8"/>
      <c r="S21" s="28"/>
      <c r="T21" s="28"/>
      <c r="U21" s="28"/>
    </row>
    <row r="22" spans="2:21" s="45" customFormat="1" x14ac:dyDescent="0.4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8"/>
      <c r="S22" s="28"/>
      <c r="T22" s="28"/>
      <c r="U22" s="28"/>
    </row>
    <row r="23" spans="2:21" s="1" customFormat="1" x14ac:dyDescent="0.45">
      <c r="R23" s="28"/>
      <c r="S23" s="28"/>
      <c r="T23" s="28"/>
      <c r="U23" s="28"/>
    </row>
    <row r="24" spans="2:21" s="46" customFormat="1" x14ac:dyDescent="0.4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8"/>
      <c r="S24" s="28"/>
      <c r="T24" s="28"/>
      <c r="U24" s="28"/>
    </row>
    <row r="25" spans="2:21" s="46" customFormat="1" x14ac:dyDescent="0.4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8"/>
      <c r="S25" s="28"/>
      <c r="T25" s="28"/>
      <c r="U25" s="28"/>
    </row>
    <row r="26" spans="2:21" s="1" customFormat="1" x14ac:dyDescent="0.45">
      <c r="M26" s="164"/>
      <c r="R26" s="28"/>
      <c r="S26" s="28"/>
      <c r="T26" s="28"/>
      <c r="U26" s="28"/>
    </row>
    <row r="27" spans="2:21" s="1" customFormat="1" x14ac:dyDescent="0.45">
      <c r="F27" s="164"/>
      <c r="R27" s="28"/>
      <c r="S27" s="28"/>
      <c r="T27" s="28"/>
      <c r="U27" s="28"/>
    </row>
    <row r="28" spans="2:21" s="1" customFormat="1" x14ac:dyDescent="0.45">
      <c r="R28" s="28"/>
      <c r="S28" s="28"/>
      <c r="T28" s="28"/>
      <c r="U28" s="28"/>
    </row>
    <row r="29" spans="2:21" s="1" customFormat="1" x14ac:dyDescent="0.45">
      <c r="R29" s="28"/>
      <c r="S29" s="28"/>
      <c r="T29" s="28"/>
      <c r="U29" s="28"/>
    </row>
    <row r="30" spans="2:21" s="1" customFormat="1" x14ac:dyDescent="0.45">
      <c r="R30" s="28"/>
      <c r="S30" s="28"/>
      <c r="T30" s="28"/>
      <c r="U30" s="28"/>
    </row>
    <row r="31" spans="2:21" s="1" customFormat="1" x14ac:dyDescent="0.45">
      <c r="R31" s="28"/>
      <c r="S31" s="28"/>
      <c r="T31" s="28"/>
      <c r="U31" s="28"/>
    </row>
    <row r="32" spans="2:21" s="1" customFormat="1" x14ac:dyDescent="0.45">
      <c r="I32" s="8"/>
      <c r="R32" s="28"/>
      <c r="S32" s="28"/>
      <c r="T32" s="28"/>
      <c r="U32" s="28"/>
    </row>
    <row r="33" spans="9:21" s="1" customFormat="1" x14ac:dyDescent="0.45">
      <c r="I33" s="8"/>
      <c r="R33" s="28"/>
      <c r="S33" s="28"/>
      <c r="T33" s="28"/>
      <c r="U33" s="28"/>
    </row>
    <row r="34" spans="9:21" s="1" customFormat="1" x14ac:dyDescent="0.45">
      <c r="I34" s="8"/>
      <c r="R34" s="28"/>
      <c r="S34" s="28"/>
      <c r="T34" s="28"/>
      <c r="U34" s="28"/>
    </row>
    <row r="35" spans="9:21" s="1" customFormat="1" x14ac:dyDescent="0.45">
      <c r="I35" s="8"/>
      <c r="R35" s="28"/>
      <c r="S35" s="28"/>
      <c r="T35" s="28"/>
      <c r="U35" s="28"/>
    </row>
  </sheetData>
  <mergeCells count="9">
    <mergeCell ref="K2:P3"/>
    <mergeCell ref="K4:L4"/>
    <mergeCell ref="M4:N4"/>
    <mergeCell ref="O4:P4"/>
    <mergeCell ref="J9:N10"/>
    <mergeCell ref="C4:D4"/>
    <mergeCell ref="E4:F4"/>
    <mergeCell ref="G4:H4"/>
    <mergeCell ref="O7:Q8"/>
  </mergeCells>
  <pageMargins left="0.70866141732283472" right="0.70866141732283472" top="0.74803149606299213" bottom="0.74803149606299213" header="0.31496062992125984" footer="0.31496062992125984"/>
  <pageSetup scale="64" fitToHeight="1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8"/>
  <sheetViews>
    <sheetView showGridLines="0" zoomScale="90" zoomScaleNormal="90" workbookViewId="0">
      <selection activeCell="A47" sqref="A47:XFD54"/>
    </sheetView>
  </sheetViews>
  <sheetFormatPr baseColWidth="10" defaultColWidth="10.7265625" defaultRowHeight="16.5" x14ac:dyDescent="0.45"/>
  <cols>
    <col min="1" max="1" width="0.81640625" style="63" customWidth="1"/>
    <col min="2" max="2" width="24.6328125" style="63" customWidth="1"/>
    <col min="3" max="4" width="10.7265625" style="63" customWidth="1"/>
    <col min="5" max="5" width="1.54296875" style="59" customWidth="1"/>
    <col min="6" max="6" width="12.08984375" style="63" customWidth="1"/>
    <col min="7" max="7" width="11.453125" style="63" customWidth="1"/>
    <col min="8" max="8" width="1.54296875" style="59" customWidth="1"/>
    <col min="9" max="10" width="9.26953125" style="63" customWidth="1"/>
    <col min="11" max="16384" width="10.7265625" style="63"/>
  </cols>
  <sheetData>
    <row r="1" spans="2:16" s="58" customFormat="1" x14ac:dyDescent="0.45">
      <c r="E1" s="59"/>
      <c r="H1" s="59"/>
    </row>
    <row r="2" spans="2:16" s="62" customFormat="1" x14ac:dyDescent="0.45">
      <c r="B2" s="60" t="s">
        <v>29</v>
      </c>
      <c r="C2" s="61"/>
      <c r="D2" s="61"/>
      <c r="E2" s="59"/>
      <c r="H2" s="59"/>
    </row>
    <row r="3" spans="2:16" s="58" customFormat="1" ht="6.75" customHeight="1" x14ac:dyDescent="0.45">
      <c r="D3" s="53"/>
      <c r="E3" s="59"/>
      <c r="H3" s="59"/>
    </row>
    <row r="4" spans="2:16" ht="35.25" customHeight="1" x14ac:dyDescent="0.45">
      <c r="B4" s="58"/>
      <c r="C4" s="210" t="s">
        <v>24</v>
      </c>
      <c r="D4" s="210"/>
      <c r="F4" s="210" t="s">
        <v>102</v>
      </c>
      <c r="G4" s="210"/>
      <c r="I4" s="210" t="s">
        <v>25</v>
      </c>
      <c r="J4" s="210"/>
      <c r="K4" s="59"/>
      <c r="L4" s="59"/>
      <c r="M4" s="59"/>
      <c r="N4" s="59"/>
      <c r="O4" s="59"/>
    </row>
    <row r="5" spans="2:16" ht="15" customHeight="1" x14ac:dyDescent="0.45">
      <c r="C5" s="12" t="s">
        <v>135</v>
      </c>
      <c r="D5" s="12" t="s">
        <v>111</v>
      </c>
      <c r="F5" s="12" t="s">
        <v>135</v>
      </c>
      <c r="G5" s="12" t="s">
        <v>111</v>
      </c>
      <c r="I5" s="12" t="s">
        <v>135</v>
      </c>
      <c r="J5" s="12" t="s">
        <v>111</v>
      </c>
      <c r="K5" s="59"/>
      <c r="L5" s="59"/>
      <c r="M5" s="59"/>
      <c r="N5" s="59"/>
      <c r="O5" s="59"/>
      <c r="P5" s="59"/>
    </row>
    <row r="6" spans="2:16" ht="15" customHeight="1" x14ac:dyDescent="0.45">
      <c r="B6" s="140" t="s">
        <v>26</v>
      </c>
      <c r="C6" s="64">
        <v>33</v>
      </c>
      <c r="D6" s="64">
        <v>33</v>
      </c>
      <c r="E6" s="178"/>
      <c r="F6" s="179">
        <v>1183763.8360000001</v>
      </c>
      <c r="G6" s="179">
        <v>1163936.416</v>
      </c>
      <c r="H6" s="178"/>
      <c r="I6" s="55">
        <v>0.99039544911388899</v>
      </c>
      <c r="J6" s="55">
        <v>0.9898826775774664</v>
      </c>
      <c r="K6" s="59"/>
      <c r="L6" s="59"/>
      <c r="M6" s="59"/>
      <c r="N6" s="59"/>
      <c r="O6" s="59"/>
    </row>
    <row r="7" spans="2:16" ht="15" customHeight="1" x14ac:dyDescent="0.45">
      <c r="B7" s="140" t="s">
        <v>117</v>
      </c>
      <c r="C7" s="64" t="s">
        <v>133</v>
      </c>
      <c r="D7" s="64" t="s">
        <v>133</v>
      </c>
      <c r="E7" s="178"/>
      <c r="F7" s="179">
        <v>65000</v>
      </c>
      <c r="G7" s="179">
        <v>65000</v>
      </c>
      <c r="H7" s="178"/>
      <c r="I7" s="55">
        <v>0.8169384615384615</v>
      </c>
      <c r="J7" s="55">
        <v>0.7127286153846154</v>
      </c>
      <c r="K7" s="59"/>
      <c r="L7" s="59"/>
      <c r="M7" s="59"/>
      <c r="N7" s="59"/>
      <c r="O7" s="59"/>
    </row>
    <row r="8" spans="2:16" ht="15" customHeight="1" x14ac:dyDescent="0.45">
      <c r="B8" s="140" t="s">
        <v>27</v>
      </c>
      <c r="C8" s="64">
        <v>2</v>
      </c>
      <c r="D8" s="64">
        <v>2</v>
      </c>
      <c r="E8" s="178"/>
      <c r="F8" s="179">
        <v>18969.25</v>
      </c>
      <c r="G8" s="179">
        <v>18939.990000000002</v>
      </c>
      <c r="H8" s="178"/>
      <c r="I8" s="55">
        <v>0.94601789738655984</v>
      </c>
      <c r="J8" s="55">
        <v>0.94710134482647557</v>
      </c>
      <c r="K8" s="59"/>
      <c r="L8" s="59"/>
      <c r="M8" s="59"/>
      <c r="N8" s="59"/>
      <c r="O8" s="59"/>
    </row>
    <row r="9" spans="2:16" ht="15" customHeight="1" x14ac:dyDescent="0.45">
      <c r="B9" s="141" t="s">
        <v>2</v>
      </c>
      <c r="C9" s="65">
        <v>35</v>
      </c>
      <c r="D9" s="65">
        <v>35</v>
      </c>
      <c r="E9" s="180"/>
      <c r="F9" s="181">
        <v>1267733.0860000001</v>
      </c>
      <c r="G9" s="181">
        <v>1247876.406</v>
      </c>
      <c r="H9" s="180"/>
      <c r="I9" s="56">
        <v>0.98083782756143989</v>
      </c>
      <c r="J9" s="56">
        <v>0.97479681493393022</v>
      </c>
      <c r="K9" s="59"/>
      <c r="L9" s="59"/>
      <c r="M9" s="59"/>
      <c r="N9" s="59"/>
      <c r="O9" s="59"/>
    </row>
    <row r="10" spans="2:16" ht="15" customHeight="1" x14ac:dyDescent="0.45">
      <c r="B10" s="140" t="s">
        <v>26</v>
      </c>
      <c r="C10" s="64">
        <v>3</v>
      </c>
      <c r="D10" s="64">
        <v>3</v>
      </c>
      <c r="E10" s="178"/>
      <c r="F10" s="179">
        <v>60533.829999999987</v>
      </c>
      <c r="G10" s="179">
        <v>51064.369999999995</v>
      </c>
      <c r="H10" s="178"/>
      <c r="I10" s="55">
        <v>0.89458010504208962</v>
      </c>
      <c r="J10" s="55">
        <v>0.94878072519057799</v>
      </c>
      <c r="K10" s="59"/>
      <c r="L10" s="59"/>
      <c r="M10" s="59"/>
      <c r="N10" s="59"/>
      <c r="O10" s="59"/>
    </row>
    <row r="11" spans="2:16" ht="15" customHeight="1" x14ac:dyDescent="0.45">
      <c r="B11" s="140" t="s">
        <v>27</v>
      </c>
      <c r="C11" s="64">
        <v>3</v>
      </c>
      <c r="D11" s="64">
        <v>3</v>
      </c>
      <c r="E11" s="178"/>
      <c r="F11" s="179">
        <v>92865</v>
      </c>
      <c r="G11" s="179">
        <v>92865</v>
      </c>
      <c r="H11" s="178"/>
      <c r="I11" s="55">
        <v>0.92707867091704932</v>
      </c>
      <c r="J11" s="55">
        <v>0.96599999999999997</v>
      </c>
      <c r="K11" s="59"/>
      <c r="L11" s="59"/>
      <c r="M11" s="59"/>
      <c r="N11" s="59"/>
      <c r="O11" s="59"/>
    </row>
    <row r="12" spans="2:16" ht="15" customHeight="1" x14ac:dyDescent="0.45">
      <c r="B12" s="141" t="s">
        <v>5</v>
      </c>
      <c r="C12" s="65">
        <v>6</v>
      </c>
      <c r="D12" s="65">
        <v>6</v>
      </c>
      <c r="E12" s="180"/>
      <c r="F12" s="181">
        <v>153398.82999999999</v>
      </c>
      <c r="G12" s="181">
        <v>143929.37</v>
      </c>
      <c r="H12" s="180"/>
      <c r="I12" s="56">
        <v>0.91425417504626194</v>
      </c>
      <c r="J12" s="56">
        <v>0.95989081311201452</v>
      </c>
      <c r="K12" s="59"/>
      <c r="L12" s="59"/>
      <c r="M12" s="59"/>
      <c r="N12" s="59"/>
      <c r="O12" s="59"/>
    </row>
    <row r="13" spans="2:16" ht="15" customHeight="1" x14ac:dyDescent="0.45">
      <c r="B13" s="140" t="s">
        <v>26</v>
      </c>
      <c r="C13" s="64">
        <v>4</v>
      </c>
      <c r="D13" s="64">
        <v>4</v>
      </c>
      <c r="F13" s="152">
        <v>62814.909999999989</v>
      </c>
      <c r="G13" s="152">
        <v>64893.169999999991</v>
      </c>
      <c r="I13" s="55">
        <v>0.92095962800110609</v>
      </c>
      <c r="J13" s="55">
        <v>0.90924622729942139</v>
      </c>
      <c r="K13" s="59"/>
      <c r="L13" s="59"/>
      <c r="M13" s="59"/>
      <c r="N13" s="59"/>
      <c r="O13" s="59"/>
    </row>
    <row r="14" spans="2:16" ht="15" customHeight="1" x14ac:dyDescent="0.45">
      <c r="B14" s="140" t="s">
        <v>27</v>
      </c>
      <c r="C14" s="64" t="s">
        <v>133</v>
      </c>
      <c r="D14" s="64" t="s">
        <v>133</v>
      </c>
      <c r="F14" s="152">
        <v>47030.400000000016</v>
      </c>
      <c r="G14" s="152">
        <v>47030.400000000016</v>
      </c>
      <c r="I14" s="55">
        <v>0</v>
      </c>
      <c r="J14" s="55" t="s">
        <v>133</v>
      </c>
      <c r="K14" s="59"/>
      <c r="L14" s="163"/>
      <c r="M14" s="59"/>
      <c r="N14" s="59"/>
      <c r="O14" s="59"/>
    </row>
    <row r="15" spans="2:16" ht="15" customHeight="1" x14ac:dyDescent="0.45">
      <c r="B15" s="141" t="s">
        <v>6</v>
      </c>
      <c r="C15" s="65">
        <v>4</v>
      </c>
      <c r="D15" s="65">
        <v>4</v>
      </c>
      <c r="E15" s="66"/>
      <c r="F15" s="153">
        <v>109845.31</v>
      </c>
      <c r="G15" s="153">
        <v>111923.57</v>
      </c>
      <c r="H15" s="66"/>
      <c r="I15" s="56">
        <v>0.92095962800110609</v>
      </c>
      <c r="J15" s="56">
        <v>0.90924622729942139</v>
      </c>
      <c r="K15" s="59"/>
      <c r="L15" s="59"/>
      <c r="M15" s="59"/>
      <c r="N15" s="59"/>
      <c r="O15" s="59"/>
    </row>
    <row r="16" spans="2:16" ht="15" customHeight="1" x14ac:dyDescent="0.45">
      <c r="B16" s="141" t="s">
        <v>3</v>
      </c>
      <c r="C16" s="65">
        <v>22</v>
      </c>
      <c r="D16" s="65">
        <v>22</v>
      </c>
      <c r="E16" s="67"/>
      <c r="F16" s="153">
        <v>745355.8835</v>
      </c>
      <c r="G16" s="153">
        <v>745355.8835</v>
      </c>
      <c r="H16" s="67"/>
      <c r="I16" s="56">
        <v>0.92612718648018777</v>
      </c>
      <c r="J16" s="56">
        <v>0.89388324910307548</v>
      </c>
      <c r="K16" s="59"/>
      <c r="L16" s="59"/>
      <c r="M16" s="59"/>
      <c r="N16" s="59"/>
      <c r="O16" s="59"/>
    </row>
    <row r="17" spans="1:17" ht="15" customHeight="1" x14ac:dyDescent="0.45">
      <c r="B17" s="142" t="s">
        <v>28</v>
      </c>
      <c r="C17" s="68">
        <v>67</v>
      </c>
      <c r="D17" s="68">
        <v>67</v>
      </c>
      <c r="E17" s="69"/>
      <c r="F17" s="154">
        <v>2276333.1095000003</v>
      </c>
      <c r="G17" s="154">
        <v>2249085.2295000004</v>
      </c>
      <c r="H17" s="69"/>
      <c r="I17" s="57">
        <v>0.95627678607706113</v>
      </c>
      <c r="J17" s="57">
        <v>0.94450301918836621</v>
      </c>
      <c r="K17" s="59"/>
      <c r="L17" s="59"/>
      <c r="M17" s="59"/>
      <c r="N17" s="59"/>
      <c r="O17" s="59"/>
    </row>
    <row r="18" spans="1:17" s="70" customFormat="1" x14ac:dyDescent="0.45">
      <c r="A18" s="139"/>
      <c r="B18" s="158" t="s">
        <v>128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</row>
    <row r="19" spans="1:17" x14ac:dyDescent="0.45">
      <c r="C19" s="59"/>
      <c r="D19" s="59"/>
      <c r="F19" s="59"/>
      <c r="G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7" x14ac:dyDescent="0.45">
      <c r="C20" s="59"/>
      <c r="D20" s="59"/>
      <c r="F20" s="59"/>
      <c r="G20" s="59"/>
      <c r="I20" s="59"/>
      <c r="J20" s="59"/>
      <c r="K20" s="59"/>
      <c r="L20" s="59"/>
      <c r="M20" s="59"/>
      <c r="N20" s="59"/>
      <c r="O20" s="59"/>
      <c r="P20" s="59"/>
      <c r="Q20" s="59"/>
    </row>
    <row r="21" spans="1:17" x14ac:dyDescent="0.45">
      <c r="C21" s="59"/>
      <c r="D21" s="59"/>
      <c r="F21" s="59"/>
      <c r="G21" s="59"/>
      <c r="I21" s="59"/>
      <c r="J21" s="59"/>
      <c r="K21" s="59"/>
      <c r="L21" s="59"/>
      <c r="M21" s="59"/>
      <c r="N21" s="59"/>
      <c r="O21" s="59"/>
      <c r="P21" s="59"/>
      <c r="Q21" s="59"/>
    </row>
    <row r="22" spans="1:17" x14ac:dyDescent="0.45">
      <c r="C22" s="59"/>
      <c r="D22" s="59"/>
      <c r="F22" s="59"/>
      <c r="G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x14ac:dyDescent="0.45">
      <c r="C23" s="59"/>
      <c r="D23" s="59"/>
      <c r="F23" s="59"/>
      <c r="G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1:17" x14ac:dyDescent="0.45">
      <c r="C24" s="59"/>
      <c r="D24" s="59"/>
      <c r="F24" s="59"/>
      <c r="G24" s="59"/>
      <c r="I24" s="59"/>
      <c r="J24" s="59"/>
      <c r="K24" s="59"/>
      <c r="L24" s="59"/>
      <c r="M24" s="59"/>
      <c r="N24" s="59"/>
      <c r="O24" s="59"/>
      <c r="P24" s="59"/>
      <c r="Q24" s="59"/>
    </row>
    <row r="25" spans="1:17" x14ac:dyDescent="0.45">
      <c r="C25" s="59"/>
      <c r="D25" s="59"/>
      <c r="F25" s="59"/>
      <c r="G25" s="59"/>
      <c r="I25" s="59"/>
      <c r="J25" s="59"/>
      <c r="K25" s="59"/>
      <c r="L25" s="59"/>
      <c r="M25" s="59"/>
      <c r="N25" s="59"/>
      <c r="O25" s="59"/>
      <c r="P25" s="59"/>
      <c r="Q25" s="59"/>
    </row>
    <row r="26" spans="1:17" x14ac:dyDescent="0.45">
      <c r="C26" s="59"/>
      <c r="D26" s="59"/>
      <c r="F26" s="59"/>
      <c r="G26" s="59"/>
      <c r="I26" s="59"/>
      <c r="J26" s="59"/>
      <c r="K26" s="59"/>
      <c r="L26" s="59"/>
      <c r="M26" s="163"/>
      <c r="N26" s="59"/>
      <c r="O26" s="59"/>
      <c r="P26" s="59"/>
      <c r="Q26" s="59"/>
    </row>
    <row r="27" spans="1:17" x14ac:dyDescent="0.45">
      <c r="C27" s="59"/>
      <c r="D27" s="59"/>
      <c r="F27" s="163"/>
      <c r="G27" s="59"/>
      <c r="I27" s="59"/>
      <c r="J27" s="59"/>
      <c r="K27" s="59"/>
      <c r="L27" s="59"/>
      <c r="M27" s="59"/>
      <c r="N27" s="59"/>
      <c r="O27" s="59"/>
      <c r="P27" s="59"/>
      <c r="Q27" s="59"/>
    </row>
    <row r="28" spans="1:17" x14ac:dyDescent="0.45">
      <c r="C28" s="59"/>
      <c r="D28" s="59"/>
      <c r="F28" s="59"/>
      <c r="G28" s="59"/>
      <c r="I28" s="59"/>
      <c r="J28" s="59"/>
      <c r="K28" s="59"/>
      <c r="L28" s="59"/>
      <c r="M28" s="59"/>
      <c r="N28" s="59"/>
      <c r="O28" s="59"/>
      <c r="P28" s="59"/>
      <c r="Q28" s="59"/>
    </row>
    <row r="29" spans="1:17" x14ac:dyDescent="0.45">
      <c r="C29" s="59"/>
      <c r="D29" s="59"/>
      <c r="F29" s="59"/>
      <c r="G29" s="59"/>
      <c r="I29" s="59"/>
      <c r="J29" s="59"/>
      <c r="K29" s="59"/>
      <c r="L29" s="59"/>
      <c r="M29" s="59"/>
      <c r="N29" s="59"/>
      <c r="O29" s="59"/>
      <c r="P29" s="59"/>
      <c r="Q29" s="59"/>
    </row>
    <row r="30" spans="1:17" x14ac:dyDescent="0.45">
      <c r="C30" s="59"/>
      <c r="D30" s="59"/>
      <c r="F30" s="59"/>
      <c r="G30" s="59"/>
      <c r="I30" s="59"/>
      <c r="J30" s="59"/>
      <c r="K30" s="59"/>
      <c r="L30" s="59"/>
      <c r="M30" s="59"/>
      <c r="N30" s="59"/>
      <c r="O30" s="59"/>
      <c r="P30" s="59"/>
      <c r="Q30" s="59"/>
    </row>
    <row r="31" spans="1:17" x14ac:dyDescent="0.45">
      <c r="C31" s="59"/>
      <c r="D31" s="59"/>
      <c r="F31" s="59"/>
      <c r="G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1:17" x14ac:dyDescent="0.45">
      <c r="C32" s="59"/>
      <c r="D32" s="59"/>
      <c r="F32" s="59"/>
      <c r="G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3:17" x14ac:dyDescent="0.45">
      <c r="C33" s="59"/>
      <c r="D33" s="59"/>
      <c r="F33" s="59"/>
      <c r="G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3:17" x14ac:dyDescent="0.45">
      <c r="C34" s="59"/>
      <c r="D34" s="59"/>
      <c r="F34" s="59"/>
      <c r="G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3:17" x14ac:dyDescent="0.45">
      <c r="C35" s="59"/>
      <c r="D35" s="59"/>
      <c r="F35" s="59"/>
      <c r="G35" s="59"/>
      <c r="I35" s="59"/>
      <c r="J35" s="59"/>
      <c r="K35" s="59"/>
      <c r="L35" s="59"/>
      <c r="M35" s="59"/>
      <c r="N35" s="59"/>
      <c r="O35" s="59"/>
      <c r="P35" s="59"/>
      <c r="Q35" s="59"/>
    </row>
    <row r="36" spans="3:17" x14ac:dyDescent="0.45">
      <c r="C36" s="59"/>
      <c r="D36" s="59"/>
      <c r="F36" s="59"/>
      <c r="G36" s="59"/>
      <c r="I36" s="59"/>
      <c r="J36" s="59"/>
      <c r="K36" s="59"/>
      <c r="L36" s="59"/>
      <c r="M36" s="59"/>
      <c r="N36" s="59"/>
      <c r="O36" s="59"/>
      <c r="P36" s="59"/>
      <c r="Q36" s="59"/>
    </row>
    <row r="37" spans="3:17" x14ac:dyDescent="0.45">
      <c r="C37" s="59"/>
      <c r="D37" s="59"/>
      <c r="F37" s="59"/>
      <c r="G37" s="59"/>
      <c r="I37" s="59"/>
      <c r="J37" s="59"/>
      <c r="K37" s="59"/>
      <c r="L37" s="59"/>
      <c r="M37" s="59"/>
      <c r="N37" s="59"/>
      <c r="O37" s="59"/>
      <c r="P37" s="59"/>
      <c r="Q37" s="59"/>
    </row>
    <row r="38" spans="3:17" x14ac:dyDescent="0.45">
      <c r="C38" s="59"/>
      <c r="D38" s="59"/>
      <c r="F38" s="59"/>
      <c r="G38" s="59"/>
      <c r="I38" s="59"/>
      <c r="J38" s="59"/>
      <c r="K38" s="59"/>
      <c r="L38" s="59"/>
      <c r="M38" s="59"/>
      <c r="N38" s="59"/>
      <c r="O38" s="59"/>
      <c r="P38" s="59"/>
      <c r="Q38" s="59"/>
    </row>
  </sheetData>
  <mergeCells count="3">
    <mergeCell ref="C4:D4"/>
    <mergeCell ref="F4:G4"/>
    <mergeCell ref="I4:J4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S176"/>
  <sheetViews>
    <sheetView showGridLines="0" zoomScale="90" zoomScaleNormal="90" zoomScaleSheetLayoutView="90" workbookViewId="0">
      <selection activeCell="E9" sqref="E9"/>
    </sheetView>
  </sheetViews>
  <sheetFormatPr baseColWidth="10" defaultColWidth="11.453125" defaultRowHeight="15" x14ac:dyDescent="0.4"/>
  <cols>
    <col min="1" max="1" width="0.81640625" style="73" customWidth="1"/>
    <col min="2" max="2" width="22.81640625" style="73" customWidth="1"/>
    <col min="3" max="4" width="10.26953125" style="111" customWidth="1"/>
    <col min="5" max="5" width="7.453125" style="111" customWidth="1"/>
    <col min="6" max="6" width="0.81640625" style="73" customWidth="1"/>
    <col min="7" max="8" width="10.26953125" style="73" customWidth="1"/>
    <col min="9" max="9" width="7.453125" style="73" customWidth="1"/>
    <col min="10" max="10" width="0.81640625" style="73" customWidth="1"/>
    <col min="11" max="12" width="12.26953125" style="111" bestFit="1" customWidth="1"/>
    <col min="13" max="13" width="7.453125" style="73" customWidth="1"/>
    <col min="14" max="14" width="0.81640625" style="73" customWidth="1"/>
    <col min="15" max="16" width="10.26953125" style="73" customWidth="1"/>
    <col min="17" max="17" width="7.453125" style="73" customWidth="1"/>
    <col min="18" max="16384" width="11.453125" style="73"/>
  </cols>
  <sheetData>
    <row r="1" spans="2:17" s="76" customFormat="1" ht="6.75" customHeight="1" x14ac:dyDescent="0.4"/>
    <row r="2" spans="2:17" s="74" customFormat="1" x14ac:dyDescent="0.4">
      <c r="B2" s="71" t="s">
        <v>65</v>
      </c>
    </row>
    <row r="3" spans="2:17" s="76" customFormat="1" ht="6.75" customHeight="1" x14ac:dyDescent="0.4"/>
    <row r="4" spans="2:17" ht="15" customHeight="1" x14ac:dyDescent="0.4">
      <c r="B4" s="100"/>
      <c r="C4" s="211" t="s">
        <v>119</v>
      </c>
      <c r="D4" s="211"/>
      <c r="E4" s="211"/>
      <c r="F4" s="101"/>
      <c r="G4" s="211" t="s">
        <v>30</v>
      </c>
      <c r="H4" s="211"/>
      <c r="I4" s="211"/>
      <c r="J4" s="101"/>
      <c r="K4" s="211" t="s">
        <v>31</v>
      </c>
      <c r="L4" s="211"/>
      <c r="M4" s="211"/>
      <c r="N4" s="101"/>
      <c r="O4" s="211" t="s">
        <v>32</v>
      </c>
      <c r="P4" s="211"/>
      <c r="Q4" s="211"/>
    </row>
    <row r="5" spans="2:17" ht="15" customHeight="1" x14ac:dyDescent="0.4">
      <c r="B5" s="102"/>
      <c r="C5" s="103" t="s">
        <v>135</v>
      </c>
      <c r="D5" s="103" t="s">
        <v>111</v>
      </c>
      <c r="E5" s="103" t="s">
        <v>33</v>
      </c>
      <c r="F5" s="101"/>
      <c r="G5" s="103" t="s">
        <v>135</v>
      </c>
      <c r="H5" s="103" t="s">
        <v>111</v>
      </c>
      <c r="I5" s="103" t="s">
        <v>33</v>
      </c>
      <c r="J5" s="101"/>
      <c r="K5" s="103" t="s">
        <v>135</v>
      </c>
      <c r="L5" s="103" t="s">
        <v>111</v>
      </c>
      <c r="M5" s="103" t="s">
        <v>33</v>
      </c>
      <c r="N5" s="101"/>
      <c r="O5" s="103" t="s">
        <v>135</v>
      </c>
      <c r="P5" s="103" t="s">
        <v>111</v>
      </c>
      <c r="Q5" s="103" t="s">
        <v>33</v>
      </c>
    </row>
    <row r="6" spans="2:17" ht="15" customHeight="1" x14ac:dyDescent="0.4">
      <c r="B6" s="104" t="s">
        <v>34</v>
      </c>
      <c r="C6" s="105">
        <v>1438.46</v>
      </c>
      <c r="D6" s="105">
        <v>1408.46</v>
      </c>
      <c r="E6" s="106">
        <v>2.1299859420927714E-2</v>
      </c>
      <c r="F6" s="106"/>
      <c r="G6" s="105">
        <v>6210</v>
      </c>
      <c r="H6" s="105">
        <v>6210</v>
      </c>
      <c r="I6" s="106">
        <v>0</v>
      </c>
      <c r="J6" s="106">
        <v>7648.46</v>
      </c>
      <c r="K6" s="105">
        <v>7648.46</v>
      </c>
      <c r="L6" s="105">
        <v>7618.46</v>
      </c>
      <c r="M6" s="106">
        <v>3.9378037031105873E-3</v>
      </c>
      <c r="N6" s="106"/>
      <c r="O6" s="105" t="s">
        <v>134</v>
      </c>
      <c r="P6" s="105" t="s">
        <v>134</v>
      </c>
      <c r="Q6" s="106" t="s">
        <v>134</v>
      </c>
    </row>
    <row r="7" spans="2:17" ht="15" customHeight="1" x14ac:dyDescent="0.4">
      <c r="B7" s="104" t="s">
        <v>35</v>
      </c>
      <c r="C7" s="105">
        <v>3703.7899999999991</v>
      </c>
      <c r="D7" s="105">
        <v>3704.53</v>
      </c>
      <c r="E7" s="106">
        <v>-1.9975543456285383E-4</v>
      </c>
      <c r="F7" s="106"/>
      <c r="G7" s="105">
        <v>7617</v>
      </c>
      <c r="H7" s="105">
        <v>7617</v>
      </c>
      <c r="I7" s="106">
        <v>0</v>
      </c>
      <c r="J7" s="106">
        <v>11320.789999999999</v>
      </c>
      <c r="K7" s="105">
        <v>11320.789999999999</v>
      </c>
      <c r="L7" s="105">
        <v>11321.53</v>
      </c>
      <c r="M7" s="106">
        <v>-6.5362190446172086E-5</v>
      </c>
      <c r="N7" s="106"/>
      <c r="O7" s="105" t="s">
        <v>134</v>
      </c>
      <c r="P7" s="105" t="s">
        <v>134</v>
      </c>
      <c r="Q7" s="106" t="s">
        <v>134</v>
      </c>
    </row>
    <row r="8" spans="2:17" ht="15" customHeight="1" x14ac:dyDescent="0.4">
      <c r="B8" s="104" t="s">
        <v>36</v>
      </c>
      <c r="C8" s="107" t="s">
        <v>136</v>
      </c>
      <c r="D8" s="107" t="s">
        <v>133</v>
      </c>
      <c r="E8" s="106" t="s">
        <v>133</v>
      </c>
      <c r="F8" s="106"/>
      <c r="G8" s="107" t="s">
        <v>133</v>
      </c>
      <c r="H8" s="107" t="s">
        <v>133</v>
      </c>
      <c r="I8" s="106" t="s">
        <v>133</v>
      </c>
      <c r="J8" s="106" t="s">
        <v>133</v>
      </c>
      <c r="K8" s="107" t="s">
        <v>133</v>
      </c>
      <c r="L8" s="105" t="s">
        <v>133</v>
      </c>
      <c r="M8" s="106" t="s">
        <v>133</v>
      </c>
      <c r="N8" s="106"/>
      <c r="O8" s="107" t="s">
        <v>134</v>
      </c>
      <c r="P8" s="105" t="s">
        <v>134</v>
      </c>
      <c r="Q8" s="106" t="s">
        <v>134</v>
      </c>
    </row>
    <row r="9" spans="2:17" ht="15" customHeight="1" x14ac:dyDescent="0.4">
      <c r="B9" s="104" t="s">
        <v>37</v>
      </c>
      <c r="C9" s="107">
        <v>433907.45</v>
      </c>
      <c r="D9" s="107">
        <v>423125.46999999991</v>
      </c>
      <c r="E9" s="106">
        <v>2.5481756037990522E-2</v>
      </c>
      <c r="F9" s="106"/>
      <c r="G9" s="107">
        <v>814856.38600000006</v>
      </c>
      <c r="H9" s="107">
        <v>805810.946</v>
      </c>
      <c r="I9" s="106">
        <v>1.1225263251760431E-2</v>
      </c>
      <c r="J9" s="106">
        <v>1248763.8360000001</v>
      </c>
      <c r="K9" s="107">
        <v>1248763.8360000001</v>
      </c>
      <c r="L9" s="105">
        <v>1228936.416</v>
      </c>
      <c r="M9" s="106">
        <v>1.6133804598724044E-2</v>
      </c>
      <c r="N9" s="106"/>
      <c r="O9" s="107">
        <v>31181.423000000006</v>
      </c>
      <c r="P9" s="105">
        <v>28951.011999999999</v>
      </c>
      <c r="Q9" s="106">
        <v>7.7040864754572613E-2</v>
      </c>
    </row>
    <row r="10" spans="2:17" ht="15" customHeight="1" x14ac:dyDescent="0.4">
      <c r="B10" s="108" t="s">
        <v>38</v>
      </c>
      <c r="C10" s="173">
        <v>439049.7</v>
      </c>
      <c r="D10" s="173">
        <v>428238.4599999999</v>
      </c>
      <c r="E10" s="174">
        <v>2.5245840833632904E-2</v>
      </c>
      <c r="F10" s="175"/>
      <c r="G10" s="173">
        <v>828683.38600000006</v>
      </c>
      <c r="H10" s="173">
        <v>819637.946</v>
      </c>
      <c r="I10" s="109">
        <v>1.1035897061798527E-2</v>
      </c>
      <c r="J10" s="110">
        <v>1267733.0860000001</v>
      </c>
      <c r="K10" s="112">
        <v>1267733.0860000001</v>
      </c>
      <c r="L10" s="112">
        <v>1247876.406</v>
      </c>
      <c r="M10" s="113">
        <v>1.5912377142901279E-2</v>
      </c>
      <c r="N10" s="103"/>
      <c r="O10" s="112">
        <v>31181.423000000006</v>
      </c>
      <c r="P10" s="112">
        <v>28951.011999999999</v>
      </c>
      <c r="Q10" s="109">
        <v>7.7040864754572613E-2</v>
      </c>
    </row>
    <row r="11" spans="2:17" ht="10" customHeight="1" x14ac:dyDescent="0.4">
      <c r="C11" s="176"/>
      <c r="D11" s="176"/>
      <c r="E11" s="176"/>
      <c r="F11" s="176"/>
      <c r="G11" s="176"/>
      <c r="H11" s="176"/>
    </row>
    <row r="12" spans="2:17" ht="14.5" customHeight="1" x14ac:dyDescent="0.4">
      <c r="B12" s="100"/>
      <c r="C12" s="212" t="s">
        <v>120</v>
      </c>
      <c r="D12" s="212"/>
      <c r="E12" s="212"/>
      <c r="F12" s="177"/>
      <c r="G12" s="212" t="s">
        <v>39</v>
      </c>
      <c r="H12" s="212"/>
      <c r="I12" s="211"/>
      <c r="J12" s="101"/>
      <c r="K12" s="211" t="s">
        <v>40</v>
      </c>
      <c r="L12" s="211"/>
      <c r="M12" s="211"/>
      <c r="N12" s="101"/>
      <c r="O12" s="211" t="s">
        <v>121</v>
      </c>
      <c r="P12" s="211"/>
      <c r="Q12" s="211"/>
    </row>
    <row r="13" spans="2:17" x14ac:dyDescent="0.4">
      <c r="B13" s="102"/>
      <c r="C13" s="103" t="s">
        <v>135</v>
      </c>
      <c r="D13" s="103" t="s">
        <v>111</v>
      </c>
      <c r="E13" s="103" t="s">
        <v>33</v>
      </c>
      <c r="F13" s="101"/>
      <c r="G13" s="103" t="s">
        <v>135</v>
      </c>
      <c r="H13" s="103" t="s">
        <v>111</v>
      </c>
      <c r="I13" s="103" t="s">
        <v>33</v>
      </c>
      <c r="J13" s="101"/>
      <c r="K13" s="103" t="s">
        <v>135</v>
      </c>
      <c r="L13" s="103" t="s">
        <v>111</v>
      </c>
      <c r="M13" s="103" t="s">
        <v>33</v>
      </c>
      <c r="N13" s="101"/>
      <c r="O13" s="103" t="s">
        <v>135</v>
      </c>
      <c r="P13" s="103" t="s">
        <v>111</v>
      </c>
      <c r="Q13" s="103" t="s">
        <v>33</v>
      </c>
    </row>
    <row r="14" spans="2:17" x14ac:dyDescent="0.4">
      <c r="B14" s="104" t="s">
        <v>34</v>
      </c>
      <c r="C14" s="105">
        <v>924.50938823529395</v>
      </c>
      <c r="D14" s="105">
        <v>887.16814690756303</v>
      </c>
      <c r="E14" s="106">
        <v>4.2090376506294547E-2</v>
      </c>
      <c r="F14" s="160">
        <v>4756.6036857142863</v>
      </c>
      <c r="G14" s="105">
        <v>4756.6036857142863</v>
      </c>
      <c r="H14" s="105">
        <v>5189.7721267142861</v>
      </c>
      <c r="I14" s="106">
        <v>-8.3465792027798469E-2</v>
      </c>
      <c r="J14" s="106"/>
      <c r="K14" s="105">
        <v>5681.1130739495802</v>
      </c>
      <c r="L14" s="105">
        <v>6076.940273621849</v>
      </c>
      <c r="M14" s="106">
        <v>-6.5135937141004074E-2</v>
      </c>
      <c r="N14" s="106"/>
      <c r="O14" s="105">
        <v>213.92359300000001</v>
      </c>
      <c r="P14" s="105">
        <v>170.05466999999999</v>
      </c>
      <c r="Q14" s="106">
        <v>0.25796952826993835</v>
      </c>
    </row>
    <row r="15" spans="2:17" x14ac:dyDescent="0.4">
      <c r="B15" s="104" t="s">
        <v>35</v>
      </c>
      <c r="C15" s="105">
        <v>2302.3417563025214</v>
      </c>
      <c r="D15" s="105">
        <v>2614.6546199999998</v>
      </c>
      <c r="E15" s="106">
        <v>-0.11944708157954664</v>
      </c>
      <c r="F15" s="106">
        <v>10200.916690613445</v>
      </c>
      <c r="G15" s="105">
        <v>10200.916690613445</v>
      </c>
      <c r="H15" s="105">
        <v>10064.822758</v>
      </c>
      <c r="I15" s="106">
        <v>1.3521741602977588E-2</v>
      </c>
      <c r="J15" s="106"/>
      <c r="K15" s="105">
        <v>12503.258446915966</v>
      </c>
      <c r="L15" s="105">
        <v>12679.477378</v>
      </c>
      <c r="M15" s="106">
        <v>-1.3897964863266998E-2</v>
      </c>
      <c r="N15" s="106"/>
      <c r="O15" s="105">
        <v>304.39032900000001</v>
      </c>
      <c r="P15" s="105">
        <v>358.30343699999997</v>
      </c>
      <c r="Q15" s="106">
        <v>-0.15046773888468157</v>
      </c>
    </row>
    <row r="16" spans="2:17" x14ac:dyDescent="0.4">
      <c r="B16" s="104" t="s">
        <v>36</v>
      </c>
      <c r="C16" s="107" t="s">
        <v>136</v>
      </c>
      <c r="D16" s="107" t="s">
        <v>133</v>
      </c>
      <c r="E16" s="106" t="s">
        <v>133</v>
      </c>
      <c r="F16" s="106" t="s">
        <v>136</v>
      </c>
      <c r="G16" s="107" t="s">
        <v>136</v>
      </c>
      <c r="H16" s="107" t="s">
        <v>133</v>
      </c>
      <c r="I16" s="106" t="s">
        <v>133</v>
      </c>
      <c r="J16" s="106" t="s">
        <v>133</v>
      </c>
      <c r="K16" s="107" t="s">
        <v>133</v>
      </c>
      <c r="L16" s="105" t="s">
        <v>133</v>
      </c>
      <c r="M16" s="106" t="s">
        <v>133</v>
      </c>
      <c r="N16" s="106"/>
      <c r="O16" s="107">
        <v>13532.181239000005</v>
      </c>
      <c r="P16" s="105">
        <v>7610.1113600000108</v>
      </c>
      <c r="Q16" s="106">
        <v>0.77818439164075337</v>
      </c>
    </row>
    <row r="17" spans="2:19" x14ac:dyDescent="0.4">
      <c r="B17" s="104" t="s">
        <v>37</v>
      </c>
      <c r="C17" s="107">
        <v>369847.06353400002</v>
      </c>
      <c r="D17" s="107">
        <v>326596.98694885266</v>
      </c>
      <c r="E17" s="106">
        <v>0.1324264408842224</v>
      </c>
      <c r="F17" s="106">
        <v>715126.41877333634</v>
      </c>
      <c r="G17" s="107">
        <v>715126.41877333634</v>
      </c>
      <c r="H17" s="107">
        <v>668496.46527374256</v>
      </c>
      <c r="I17" s="106">
        <v>6.9753478024000115E-2</v>
      </c>
      <c r="J17" s="106"/>
      <c r="K17" s="107">
        <v>1084973.4823073363</v>
      </c>
      <c r="L17" s="105">
        <v>995093.45222259522</v>
      </c>
      <c r="M17" s="106">
        <v>9.0323205206495061E-2</v>
      </c>
      <c r="N17" s="106"/>
      <c r="O17" s="107">
        <v>46643.386838999992</v>
      </c>
      <c r="P17" s="105">
        <v>43971.736532999988</v>
      </c>
      <c r="Q17" s="106">
        <v>6.0758353357161177E-2</v>
      </c>
    </row>
    <row r="18" spans="2:19" x14ac:dyDescent="0.4">
      <c r="B18" s="108" t="s">
        <v>38</v>
      </c>
      <c r="C18" s="112">
        <v>373073.91467853781</v>
      </c>
      <c r="D18" s="112">
        <v>330098.80971576023</v>
      </c>
      <c r="E18" s="174">
        <v>0.13018860928272469</v>
      </c>
      <c r="F18" s="103">
        <v>730083.93914966402</v>
      </c>
      <c r="G18" s="112">
        <v>730083.93914966402</v>
      </c>
      <c r="H18" s="112">
        <v>683751.06015845691</v>
      </c>
      <c r="I18" s="109">
        <v>6.7762789253254851E-2</v>
      </c>
      <c r="J18" s="110"/>
      <c r="K18" s="112">
        <v>1103157.8538282018</v>
      </c>
      <c r="L18" s="112">
        <v>1013849.8698742171</v>
      </c>
      <c r="M18" s="174">
        <v>8.8087976935938839E-2</v>
      </c>
      <c r="N18" s="103"/>
      <c r="O18" s="112">
        <v>60693.881999999998</v>
      </c>
      <c r="P18" s="112">
        <v>52110.205999999998</v>
      </c>
      <c r="Q18" s="109">
        <v>0.16472159023896382</v>
      </c>
    </row>
    <row r="20" spans="2:19" x14ac:dyDescent="0.4">
      <c r="M20" s="111"/>
      <c r="N20" s="111"/>
      <c r="O20" s="111"/>
      <c r="P20" s="111"/>
      <c r="Q20" s="111"/>
      <c r="R20" s="111"/>
      <c r="S20" s="111"/>
    </row>
    <row r="21" spans="2:19" x14ac:dyDescent="0.4">
      <c r="M21" s="111"/>
      <c r="N21" s="111"/>
      <c r="O21" s="111"/>
      <c r="P21" s="111"/>
      <c r="Q21" s="111"/>
      <c r="R21" s="111"/>
      <c r="S21" s="111"/>
    </row>
    <row r="26" spans="2:19" x14ac:dyDescent="0.4">
      <c r="M26" s="160"/>
    </row>
    <row r="27" spans="2:19" x14ac:dyDescent="0.4">
      <c r="C27" s="73"/>
      <c r="D27" s="73"/>
      <c r="E27" s="73"/>
      <c r="F27" s="160"/>
      <c r="K27" s="73"/>
      <c r="L27" s="73"/>
    </row>
    <row r="28" spans="2:19" x14ac:dyDescent="0.4">
      <c r="C28" s="73"/>
      <c r="D28" s="73"/>
      <c r="E28" s="73"/>
      <c r="K28" s="73"/>
      <c r="L28" s="73"/>
    </row>
    <row r="29" spans="2:19" x14ac:dyDescent="0.4">
      <c r="C29" s="73"/>
      <c r="D29" s="73"/>
      <c r="E29" s="73"/>
      <c r="K29" s="73"/>
      <c r="L29" s="73"/>
    </row>
    <row r="30" spans="2:19" x14ac:dyDescent="0.4">
      <c r="C30" s="73"/>
      <c r="D30" s="73"/>
      <c r="E30" s="73"/>
      <c r="K30" s="73"/>
      <c r="L30" s="73"/>
    </row>
    <row r="31" spans="2:19" x14ac:dyDescent="0.4">
      <c r="C31" s="73"/>
      <c r="D31" s="73"/>
      <c r="E31" s="73"/>
      <c r="K31" s="73"/>
      <c r="L31" s="73"/>
    </row>
    <row r="32" spans="2:19" x14ac:dyDescent="0.4">
      <c r="C32" s="73"/>
      <c r="D32" s="73"/>
      <c r="E32" s="73"/>
      <c r="K32" s="73"/>
      <c r="L32" s="73"/>
    </row>
    <row r="33" s="73" customFormat="1" x14ac:dyDescent="0.4"/>
    <row r="34" s="73" customFormat="1" x14ac:dyDescent="0.4"/>
    <row r="35" s="73" customFormat="1" x14ac:dyDescent="0.4"/>
    <row r="36" s="73" customFormat="1" x14ac:dyDescent="0.4"/>
    <row r="37" s="73" customFormat="1" x14ac:dyDescent="0.4"/>
    <row r="38" s="73" customFormat="1" x14ac:dyDescent="0.4"/>
    <row r="39" s="73" customFormat="1" x14ac:dyDescent="0.4"/>
    <row r="40" s="73" customFormat="1" x14ac:dyDescent="0.4"/>
    <row r="41" s="73" customFormat="1" x14ac:dyDescent="0.4"/>
    <row r="42" s="73" customFormat="1" x14ac:dyDescent="0.4"/>
    <row r="43" s="73" customFormat="1" x14ac:dyDescent="0.4"/>
    <row r="44" s="73" customFormat="1" x14ac:dyDescent="0.4"/>
    <row r="45" s="73" customFormat="1" x14ac:dyDescent="0.4"/>
    <row r="46" s="73" customFormat="1" x14ac:dyDescent="0.4"/>
    <row r="47" s="73" customFormat="1" x14ac:dyDescent="0.4"/>
    <row r="48" s="73" customFormat="1" x14ac:dyDescent="0.4"/>
    <row r="49" s="73" customFormat="1" x14ac:dyDescent="0.4"/>
    <row r="50" s="73" customFormat="1" x14ac:dyDescent="0.4"/>
    <row r="51" s="73" customFormat="1" x14ac:dyDescent="0.4"/>
    <row r="52" s="73" customFormat="1" x14ac:dyDescent="0.4"/>
    <row r="53" s="73" customFormat="1" x14ac:dyDescent="0.4"/>
    <row r="54" s="73" customFormat="1" x14ac:dyDescent="0.4"/>
    <row r="55" s="73" customFormat="1" x14ac:dyDescent="0.4"/>
    <row r="56" s="73" customFormat="1" x14ac:dyDescent="0.4"/>
    <row r="57" s="73" customFormat="1" x14ac:dyDescent="0.4"/>
    <row r="58" s="73" customFormat="1" x14ac:dyDescent="0.4"/>
    <row r="59" s="73" customFormat="1" x14ac:dyDescent="0.4"/>
    <row r="60" s="73" customFormat="1" x14ac:dyDescent="0.4"/>
    <row r="61" s="73" customFormat="1" x14ac:dyDescent="0.4"/>
    <row r="62" s="73" customFormat="1" x14ac:dyDescent="0.4"/>
    <row r="63" s="73" customFormat="1" x14ac:dyDescent="0.4"/>
    <row r="64" s="73" customFormat="1" x14ac:dyDescent="0.4"/>
    <row r="65" s="73" customFormat="1" x14ac:dyDescent="0.4"/>
    <row r="66" s="73" customFormat="1" x14ac:dyDescent="0.4"/>
    <row r="67" s="73" customFormat="1" x14ac:dyDescent="0.4"/>
    <row r="68" s="73" customFormat="1" x14ac:dyDescent="0.4"/>
    <row r="69" s="73" customFormat="1" x14ac:dyDescent="0.4"/>
    <row r="70" s="73" customFormat="1" x14ac:dyDescent="0.4"/>
    <row r="71" s="73" customFormat="1" x14ac:dyDescent="0.4"/>
    <row r="72" s="73" customFormat="1" x14ac:dyDescent="0.4"/>
    <row r="73" s="73" customFormat="1" x14ac:dyDescent="0.4"/>
    <row r="74" s="73" customFormat="1" x14ac:dyDescent="0.4"/>
    <row r="75" s="73" customFormat="1" x14ac:dyDescent="0.4"/>
    <row r="76" s="73" customFormat="1" x14ac:dyDescent="0.4"/>
    <row r="77" s="73" customFormat="1" x14ac:dyDescent="0.4"/>
    <row r="78" s="73" customFormat="1" x14ac:dyDescent="0.4"/>
    <row r="79" s="73" customFormat="1" x14ac:dyDescent="0.4"/>
    <row r="80" s="73" customFormat="1" x14ac:dyDescent="0.4"/>
    <row r="81" s="73" customFormat="1" x14ac:dyDescent="0.4"/>
    <row r="82" s="73" customFormat="1" x14ac:dyDescent="0.4"/>
    <row r="83" s="73" customFormat="1" x14ac:dyDescent="0.4"/>
    <row r="84" s="73" customFormat="1" x14ac:dyDescent="0.4"/>
    <row r="85" s="73" customFormat="1" x14ac:dyDescent="0.4"/>
    <row r="86" s="73" customFormat="1" x14ac:dyDescent="0.4"/>
    <row r="87" s="73" customFormat="1" x14ac:dyDescent="0.4"/>
    <row r="88" s="73" customFormat="1" x14ac:dyDescent="0.4"/>
    <row r="89" s="73" customFormat="1" x14ac:dyDescent="0.4"/>
    <row r="90" s="73" customFormat="1" x14ac:dyDescent="0.4"/>
    <row r="91" s="73" customFormat="1" x14ac:dyDescent="0.4"/>
    <row r="92" s="73" customFormat="1" x14ac:dyDescent="0.4"/>
    <row r="93" s="73" customFormat="1" x14ac:dyDescent="0.4"/>
    <row r="94" s="73" customFormat="1" x14ac:dyDescent="0.4"/>
    <row r="95" s="73" customFormat="1" x14ac:dyDescent="0.4"/>
    <row r="96" s="73" customFormat="1" x14ac:dyDescent="0.4"/>
    <row r="97" s="73" customFormat="1" x14ac:dyDescent="0.4"/>
    <row r="98" s="73" customFormat="1" x14ac:dyDescent="0.4"/>
    <row r="99" s="73" customFormat="1" x14ac:dyDescent="0.4"/>
    <row r="100" s="73" customFormat="1" x14ac:dyDescent="0.4"/>
    <row r="101" s="73" customFormat="1" x14ac:dyDescent="0.4"/>
    <row r="102" s="73" customFormat="1" x14ac:dyDescent="0.4"/>
    <row r="103" s="73" customFormat="1" x14ac:dyDescent="0.4"/>
    <row r="104" s="73" customFormat="1" x14ac:dyDescent="0.4"/>
    <row r="105" s="73" customFormat="1" x14ac:dyDescent="0.4"/>
    <row r="106" s="73" customFormat="1" x14ac:dyDescent="0.4"/>
    <row r="107" s="73" customFormat="1" x14ac:dyDescent="0.4"/>
    <row r="108" s="73" customFormat="1" x14ac:dyDescent="0.4"/>
    <row r="109" s="73" customFormat="1" x14ac:dyDescent="0.4"/>
    <row r="110" s="73" customFormat="1" x14ac:dyDescent="0.4"/>
    <row r="111" s="73" customFormat="1" x14ac:dyDescent="0.4"/>
    <row r="112" s="73" customFormat="1" x14ac:dyDescent="0.4"/>
    <row r="113" s="73" customFormat="1" x14ac:dyDescent="0.4"/>
    <row r="114" s="73" customFormat="1" x14ac:dyDescent="0.4"/>
    <row r="115" s="73" customFormat="1" x14ac:dyDescent="0.4"/>
    <row r="116" s="73" customFormat="1" x14ac:dyDescent="0.4"/>
    <row r="117" s="73" customFormat="1" x14ac:dyDescent="0.4"/>
    <row r="118" s="73" customFormat="1" x14ac:dyDescent="0.4"/>
    <row r="119" s="73" customFormat="1" x14ac:dyDescent="0.4"/>
    <row r="120" s="73" customFormat="1" x14ac:dyDescent="0.4"/>
    <row r="121" s="73" customFormat="1" x14ac:dyDescent="0.4"/>
    <row r="122" s="73" customFormat="1" x14ac:dyDescent="0.4"/>
    <row r="123" s="73" customFormat="1" x14ac:dyDescent="0.4"/>
    <row r="124" s="73" customFormat="1" x14ac:dyDescent="0.4"/>
    <row r="125" s="73" customFormat="1" x14ac:dyDescent="0.4"/>
    <row r="126" s="73" customFormat="1" x14ac:dyDescent="0.4"/>
    <row r="127" s="73" customFormat="1" x14ac:dyDescent="0.4"/>
    <row r="128" s="73" customFormat="1" x14ac:dyDescent="0.4"/>
    <row r="129" s="73" customFormat="1" x14ac:dyDescent="0.4"/>
    <row r="130" s="73" customFormat="1" x14ac:dyDescent="0.4"/>
    <row r="131" s="73" customFormat="1" x14ac:dyDescent="0.4"/>
    <row r="132" s="73" customFormat="1" x14ac:dyDescent="0.4"/>
    <row r="133" s="73" customFormat="1" x14ac:dyDescent="0.4"/>
    <row r="134" s="73" customFormat="1" x14ac:dyDescent="0.4"/>
    <row r="135" s="73" customFormat="1" x14ac:dyDescent="0.4"/>
    <row r="136" s="73" customFormat="1" x14ac:dyDescent="0.4"/>
    <row r="137" s="73" customFormat="1" x14ac:dyDescent="0.4"/>
    <row r="138" s="73" customFormat="1" x14ac:dyDescent="0.4"/>
    <row r="139" s="73" customFormat="1" x14ac:dyDescent="0.4"/>
    <row r="140" s="73" customFormat="1" x14ac:dyDescent="0.4"/>
    <row r="141" s="73" customFormat="1" x14ac:dyDescent="0.4"/>
    <row r="142" s="73" customFormat="1" x14ac:dyDescent="0.4"/>
    <row r="143" s="73" customFormat="1" x14ac:dyDescent="0.4"/>
    <row r="144" s="73" customFormat="1" x14ac:dyDescent="0.4"/>
    <row r="145" s="73" customFormat="1" x14ac:dyDescent="0.4"/>
    <row r="146" s="73" customFormat="1" x14ac:dyDescent="0.4"/>
    <row r="147" s="73" customFormat="1" x14ac:dyDescent="0.4"/>
    <row r="148" s="73" customFormat="1" x14ac:dyDescent="0.4"/>
    <row r="149" s="73" customFormat="1" x14ac:dyDescent="0.4"/>
    <row r="150" s="73" customFormat="1" x14ac:dyDescent="0.4"/>
    <row r="151" s="73" customFormat="1" x14ac:dyDescent="0.4"/>
    <row r="152" s="73" customFormat="1" x14ac:dyDescent="0.4"/>
    <row r="153" s="73" customFormat="1" x14ac:dyDescent="0.4"/>
    <row r="154" s="73" customFormat="1" x14ac:dyDescent="0.4"/>
    <row r="155" s="73" customFormat="1" x14ac:dyDescent="0.4"/>
    <row r="156" s="73" customFormat="1" x14ac:dyDescent="0.4"/>
    <row r="157" s="73" customFormat="1" x14ac:dyDescent="0.4"/>
    <row r="158" s="73" customFormat="1" x14ac:dyDescent="0.4"/>
    <row r="159" s="73" customFormat="1" x14ac:dyDescent="0.4"/>
    <row r="160" s="73" customFormat="1" x14ac:dyDescent="0.4"/>
    <row r="161" s="73" customFormat="1" x14ac:dyDescent="0.4"/>
    <row r="162" s="73" customFormat="1" x14ac:dyDescent="0.4"/>
    <row r="163" s="73" customFormat="1" x14ac:dyDescent="0.4"/>
    <row r="164" s="73" customFormat="1" x14ac:dyDescent="0.4"/>
    <row r="165" s="73" customFormat="1" x14ac:dyDescent="0.4"/>
    <row r="166" s="73" customFormat="1" x14ac:dyDescent="0.4"/>
    <row r="167" s="73" customFormat="1" x14ac:dyDescent="0.4"/>
    <row r="168" s="73" customFormat="1" x14ac:dyDescent="0.4"/>
    <row r="169" s="73" customFormat="1" x14ac:dyDescent="0.4"/>
    <row r="170" s="73" customFormat="1" x14ac:dyDescent="0.4"/>
    <row r="171" s="73" customFormat="1" x14ac:dyDescent="0.4"/>
    <row r="172" s="73" customFormat="1" x14ac:dyDescent="0.4"/>
    <row r="173" s="73" customFormat="1" x14ac:dyDescent="0.4"/>
    <row r="174" s="73" customFormat="1" x14ac:dyDescent="0.4"/>
    <row r="175" s="73" customFormat="1" x14ac:dyDescent="0.4"/>
    <row r="176" s="73" customFormat="1" x14ac:dyDescent="0.4"/>
  </sheetData>
  <mergeCells count="8">
    <mergeCell ref="O4:Q4"/>
    <mergeCell ref="G12:I12"/>
    <mergeCell ref="K12:M12"/>
    <mergeCell ref="O12:Q12"/>
    <mergeCell ref="C12:E12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Q251"/>
  <sheetViews>
    <sheetView showGridLines="0" topLeftCell="A11" zoomScale="85" zoomScaleNormal="85" zoomScaleSheetLayoutView="90" workbookViewId="0">
      <selection activeCell="T28" sqref="T28"/>
    </sheetView>
  </sheetViews>
  <sheetFormatPr baseColWidth="10" defaultColWidth="11.453125" defaultRowHeight="16.5" x14ac:dyDescent="0.45"/>
  <cols>
    <col min="1" max="1" width="0.81640625" style="1" customWidth="1"/>
    <col min="2" max="2" width="27.90625" style="1" customWidth="1"/>
    <col min="3" max="4" width="10.81640625" style="59" bestFit="1" customWidth="1"/>
    <col min="5" max="5" width="8.81640625" style="59" bestFit="1" customWidth="1"/>
    <col min="6" max="6" width="0.81640625" customWidth="1"/>
    <col min="7" max="8" width="10.81640625" style="1" bestFit="1" customWidth="1"/>
    <col min="9" max="9" width="9.26953125" style="1" customWidth="1"/>
    <col min="10" max="10" width="0.81640625" customWidth="1"/>
    <col min="11" max="12" width="10.81640625" style="1" bestFit="1" customWidth="1"/>
    <col min="13" max="13" width="8.81640625" style="59" bestFit="1" customWidth="1"/>
    <col min="14" max="14" width="0.81640625" customWidth="1"/>
    <col min="15" max="15" width="9.54296875" style="59" bestFit="1" customWidth="1"/>
    <col min="16" max="16" width="9.08984375" style="1" bestFit="1" customWidth="1"/>
    <col min="17" max="17" width="10.1796875" style="1" bestFit="1" customWidth="1"/>
    <col min="18" max="18" width="1.7265625" style="1" customWidth="1"/>
    <col min="19" max="16384" width="11.453125" style="1"/>
  </cols>
  <sheetData>
    <row r="1" spans="2:17" s="114" customFormat="1" ht="6.75" customHeight="1" x14ac:dyDescent="0.35">
      <c r="F1"/>
      <c r="J1"/>
      <c r="N1"/>
    </row>
    <row r="2" spans="2:17" s="116" customFormat="1" ht="24" x14ac:dyDescent="0.65">
      <c r="B2" s="115" t="s">
        <v>66</v>
      </c>
      <c r="F2"/>
      <c r="J2"/>
      <c r="N2"/>
    </row>
    <row r="3" spans="2:17" s="114" customFormat="1" ht="6.75" customHeight="1" x14ac:dyDescent="0.35">
      <c r="F3"/>
      <c r="J3"/>
      <c r="N3"/>
    </row>
    <row r="4" spans="2:17" s="73" customFormat="1" ht="15" customHeight="1" x14ac:dyDescent="0.4">
      <c r="B4" s="213"/>
      <c r="C4" s="215" t="s">
        <v>122</v>
      </c>
      <c r="D4" s="215"/>
      <c r="E4" s="215"/>
      <c r="F4"/>
      <c r="G4" s="215" t="s">
        <v>30</v>
      </c>
      <c r="H4" s="215"/>
      <c r="I4" s="215"/>
      <c r="J4"/>
      <c r="K4" s="215" t="s">
        <v>31</v>
      </c>
      <c r="L4" s="215"/>
      <c r="M4" s="215"/>
      <c r="N4"/>
      <c r="O4" s="215" t="s">
        <v>32</v>
      </c>
      <c r="P4" s="215"/>
      <c r="Q4" s="215"/>
    </row>
    <row r="5" spans="2:17" s="73" customFormat="1" ht="15" customHeight="1" x14ac:dyDescent="0.4">
      <c r="B5" s="216"/>
      <c r="C5" s="117" t="s">
        <v>135</v>
      </c>
      <c r="D5" s="117" t="s">
        <v>111</v>
      </c>
      <c r="E5" s="117" t="s">
        <v>33</v>
      </c>
      <c r="F5"/>
      <c r="G5" s="117" t="s">
        <v>135</v>
      </c>
      <c r="H5" s="117" t="s">
        <v>111</v>
      </c>
      <c r="I5" s="117" t="s">
        <v>33</v>
      </c>
      <c r="J5"/>
      <c r="K5" s="117" t="s">
        <v>135</v>
      </c>
      <c r="L5" s="117" t="s">
        <v>111</v>
      </c>
      <c r="M5" s="117" t="s">
        <v>33</v>
      </c>
      <c r="N5"/>
      <c r="O5" s="117" t="s">
        <v>135</v>
      </c>
      <c r="P5" s="117" t="s">
        <v>111</v>
      </c>
      <c r="Q5" s="117" t="s">
        <v>33</v>
      </c>
    </row>
    <row r="6" spans="2:17" s="120" customFormat="1" ht="15" customHeight="1" x14ac:dyDescent="0.35">
      <c r="B6" s="10" t="s">
        <v>41</v>
      </c>
      <c r="C6" s="99">
        <v>77084.710000000006</v>
      </c>
      <c r="D6" s="99">
        <v>77084.710000000006</v>
      </c>
      <c r="E6" s="119">
        <v>0</v>
      </c>
      <c r="F6"/>
      <c r="G6" s="99">
        <v>18901</v>
      </c>
      <c r="H6" s="99">
        <v>18901</v>
      </c>
      <c r="I6" s="119">
        <v>0</v>
      </c>
      <c r="J6"/>
      <c r="K6" s="99">
        <v>95985.71</v>
      </c>
      <c r="L6" s="99">
        <v>95985.71</v>
      </c>
      <c r="M6" s="119">
        <v>0</v>
      </c>
      <c r="N6"/>
      <c r="O6" s="99">
        <v>3819.6350000000002</v>
      </c>
      <c r="P6" s="99">
        <v>4069.1320000000001</v>
      </c>
      <c r="Q6" s="119">
        <v>-6.1314550621606734E-2</v>
      </c>
    </row>
    <row r="7" spans="2:17" s="120" customFormat="1" ht="15" customHeight="1" x14ac:dyDescent="0.35">
      <c r="B7" s="10" t="s">
        <v>42</v>
      </c>
      <c r="C7" s="99">
        <v>19905.98</v>
      </c>
      <c r="D7" s="99">
        <v>19905.98</v>
      </c>
      <c r="E7" s="119">
        <v>0</v>
      </c>
      <c r="F7"/>
      <c r="G7" s="99">
        <v>22612.1</v>
      </c>
      <c r="H7" s="99">
        <v>22612.1</v>
      </c>
      <c r="I7" s="119">
        <v>0</v>
      </c>
      <c r="J7"/>
      <c r="K7" s="99">
        <v>42518.080000000002</v>
      </c>
      <c r="L7" s="99">
        <v>42518.080000000002</v>
      </c>
      <c r="M7" s="119">
        <v>0</v>
      </c>
      <c r="N7"/>
      <c r="O7" s="99">
        <v>1227.433</v>
      </c>
      <c r="P7" s="99">
        <v>1302.944</v>
      </c>
      <c r="Q7" s="119">
        <v>-5.7954140776579788E-2</v>
      </c>
    </row>
    <row r="8" spans="2:17" s="120" customFormat="1" ht="15" customHeight="1" x14ac:dyDescent="0.35">
      <c r="B8" s="14" t="s">
        <v>43</v>
      </c>
      <c r="C8" s="99">
        <v>37416.49</v>
      </c>
      <c r="D8" s="99">
        <v>37416.49</v>
      </c>
      <c r="E8" s="119">
        <v>0</v>
      </c>
      <c r="F8"/>
      <c r="G8" s="99">
        <v>37004.520000000004</v>
      </c>
      <c r="H8" s="99">
        <v>37004.520000000004</v>
      </c>
      <c r="I8" s="119">
        <v>0</v>
      </c>
      <c r="J8"/>
      <c r="K8" s="99">
        <v>74421.010000000009</v>
      </c>
      <c r="L8" s="99">
        <v>74421.010000000009</v>
      </c>
      <c r="M8" s="119">
        <v>0</v>
      </c>
      <c r="N8"/>
      <c r="O8" s="99">
        <v>1589.95</v>
      </c>
      <c r="P8" s="99">
        <v>1632.3955849056601</v>
      </c>
      <c r="Q8" s="119">
        <v>-2.6002021383874974E-2</v>
      </c>
    </row>
    <row r="9" spans="2:17" s="120" customFormat="1" ht="15" customHeight="1" x14ac:dyDescent="0.35">
      <c r="B9" s="10" t="s">
        <v>44</v>
      </c>
      <c r="C9" s="99">
        <v>40182</v>
      </c>
      <c r="D9" s="99">
        <v>40182</v>
      </c>
      <c r="E9" s="119">
        <v>0</v>
      </c>
      <c r="F9"/>
      <c r="G9" s="99">
        <v>29297.94</v>
      </c>
      <c r="H9" s="99">
        <v>29297.94</v>
      </c>
      <c r="I9" s="119">
        <v>0</v>
      </c>
      <c r="J9"/>
      <c r="K9" s="99">
        <v>69479.94</v>
      </c>
      <c r="L9" s="99">
        <v>69479.94</v>
      </c>
      <c r="M9" s="119">
        <v>0</v>
      </c>
      <c r="N9"/>
      <c r="O9" s="99">
        <v>760.72</v>
      </c>
      <c r="P9" s="99">
        <v>829.46299999999997</v>
      </c>
      <c r="Q9" s="119">
        <v>-8.2876511670803787E-2</v>
      </c>
    </row>
    <row r="10" spans="2:17" s="120" customFormat="1" ht="15" customHeight="1" x14ac:dyDescent="0.35">
      <c r="B10" s="10" t="s">
        <v>45</v>
      </c>
      <c r="C10" s="99">
        <v>9788.6999999999989</v>
      </c>
      <c r="D10" s="99">
        <v>9788.6999999999989</v>
      </c>
      <c r="E10" s="119">
        <v>0</v>
      </c>
      <c r="F10"/>
      <c r="G10" s="99">
        <v>28133.66</v>
      </c>
      <c r="H10" s="99">
        <v>28133.66</v>
      </c>
      <c r="I10" s="119">
        <v>0</v>
      </c>
      <c r="J10"/>
      <c r="K10" s="99">
        <v>37922.36</v>
      </c>
      <c r="L10" s="99">
        <v>37922.36</v>
      </c>
      <c r="M10" s="119">
        <v>0</v>
      </c>
      <c r="N10"/>
      <c r="O10" s="99">
        <v>946.09799999999996</v>
      </c>
      <c r="P10" s="99">
        <v>998.17016666666677</v>
      </c>
      <c r="Q10" s="119">
        <v>-5.2167624725310002E-2</v>
      </c>
    </row>
    <row r="11" spans="2:17" s="120" customFormat="1" ht="15" customHeight="1" x14ac:dyDescent="0.35">
      <c r="B11" s="10" t="s">
        <v>46</v>
      </c>
      <c r="C11" s="99">
        <v>8201</v>
      </c>
      <c r="D11" s="99">
        <v>8201</v>
      </c>
      <c r="E11" s="119">
        <v>0</v>
      </c>
      <c r="F11"/>
      <c r="G11" s="99">
        <v>27352.65</v>
      </c>
      <c r="H11" s="99">
        <v>27352.65</v>
      </c>
      <c r="I11" s="119">
        <v>0</v>
      </c>
      <c r="J11"/>
      <c r="K11" s="99">
        <v>35553.65</v>
      </c>
      <c r="L11" s="99">
        <v>35553.65</v>
      </c>
      <c r="M11" s="119">
        <v>0</v>
      </c>
      <c r="N11"/>
      <c r="O11" s="99">
        <v>937.53200000000004</v>
      </c>
      <c r="P11" s="99">
        <v>991.37900000000002</v>
      </c>
      <c r="Q11" s="119">
        <v>-5.4315251785644003E-2</v>
      </c>
    </row>
    <row r="12" spans="2:17" s="120" customFormat="1" ht="15" customHeight="1" x14ac:dyDescent="0.35">
      <c r="B12" s="10" t="s">
        <v>47</v>
      </c>
      <c r="C12" s="99">
        <v>10371</v>
      </c>
      <c r="D12" s="99">
        <v>10371</v>
      </c>
      <c r="E12" s="119">
        <v>0</v>
      </c>
      <c r="F12"/>
      <c r="G12" s="99">
        <v>21439.489999999998</v>
      </c>
      <c r="H12" s="99">
        <v>21439.489999999998</v>
      </c>
      <c r="I12" s="119">
        <v>0</v>
      </c>
      <c r="J12"/>
      <c r="K12" s="99">
        <v>31810.489999999998</v>
      </c>
      <c r="L12" s="99">
        <v>31810.489999999998</v>
      </c>
      <c r="M12" s="119">
        <v>0</v>
      </c>
      <c r="N12"/>
      <c r="O12" s="99">
        <v>794.03899999999999</v>
      </c>
      <c r="P12" s="99">
        <v>878.92200000000003</v>
      </c>
      <c r="Q12" s="119">
        <v>-9.6576260464523611E-2</v>
      </c>
    </row>
    <row r="13" spans="2:17" s="120" customFormat="1" ht="15" customHeight="1" x14ac:dyDescent="0.35">
      <c r="B13" s="10" t="s">
        <v>48</v>
      </c>
      <c r="C13" s="99">
        <v>4409.5600000000004</v>
      </c>
      <c r="D13" s="99">
        <v>4409.5600000000004</v>
      </c>
      <c r="E13" s="119">
        <v>0</v>
      </c>
      <c r="F13"/>
      <c r="G13" s="99">
        <v>29606.600000000002</v>
      </c>
      <c r="H13" s="99">
        <v>29606.600000000002</v>
      </c>
      <c r="I13" s="119">
        <v>0</v>
      </c>
      <c r="J13"/>
      <c r="K13" s="99">
        <v>34016.160000000003</v>
      </c>
      <c r="L13" s="99">
        <v>34016.160000000003</v>
      </c>
      <c r="M13" s="119">
        <v>0</v>
      </c>
      <c r="N13"/>
      <c r="O13" s="99">
        <v>0</v>
      </c>
      <c r="P13" s="99">
        <v>0</v>
      </c>
      <c r="Q13" s="119" t="s">
        <v>133</v>
      </c>
    </row>
    <row r="14" spans="2:17" s="120" customFormat="1" ht="15" customHeight="1" x14ac:dyDescent="0.35">
      <c r="B14" s="10" t="s">
        <v>49</v>
      </c>
      <c r="C14" s="99">
        <v>3389.8689999999997</v>
      </c>
      <c r="D14" s="99">
        <v>3389.8689999999997</v>
      </c>
      <c r="E14" s="119">
        <v>0</v>
      </c>
      <c r="F14"/>
      <c r="G14" s="99">
        <v>29455.65</v>
      </c>
      <c r="H14" s="99">
        <v>29455.65</v>
      </c>
      <c r="I14" s="119">
        <v>0</v>
      </c>
      <c r="J14"/>
      <c r="K14" s="99">
        <v>32845.519</v>
      </c>
      <c r="L14" s="99">
        <v>32845.519</v>
      </c>
      <c r="M14" s="119">
        <v>0</v>
      </c>
      <c r="N14"/>
      <c r="O14" s="99">
        <v>0</v>
      </c>
      <c r="P14" s="99">
        <v>0</v>
      </c>
      <c r="Q14" s="119" t="s">
        <v>133</v>
      </c>
    </row>
    <row r="15" spans="2:17" s="120" customFormat="1" ht="15" customHeight="1" x14ac:dyDescent="0.35">
      <c r="B15" s="10" t="s">
        <v>50</v>
      </c>
      <c r="C15" s="99">
        <v>7213</v>
      </c>
      <c r="D15" s="99">
        <v>7213</v>
      </c>
      <c r="E15" s="119">
        <v>0</v>
      </c>
      <c r="F15"/>
      <c r="G15" s="99">
        <v>15682</v>
      </c>
      <c r="H15" s="99">
        <v>15682</v>
      </c>
      <c r="I15" s="119">
        <v>0</v>
      </c>
      <c r="J15"/>
      <c r="K15" s="99">
        <v>22895</v>
      </c>
      <c r="L15" s="99">
        <v>22895</v>
      </c>
      <c r="M15" s="119">
        <v>0</v>
      </c>
      <c r="N15"/>
      <c r="O15" s="99">
        <v>0</v>
      </c>
      <c r="P15" s="99">
        <v>0</v>
      </c>
      <c r="Q15" s="119" t="s">
        <v>133</v>
      </c>
    </row>
    <row r="16" spans="2:17" s="120" customFormat="1" ht="15" customHeight="1" x14ac:dyDescent="0.35">
      <c r="B16" s="10" t="s">
        <v>51</v>
      </c>
      <c r="C16" s="99">
        <v>5635</v>
      </c>
      <c r="D16" s="99">
        <v>5635</v>
      </c>
      <c r="E16" s="119">
        <v>0</v>
      </c>
      <c r="F16"/>
      <c r="G16" s="99">
        <v>18464</v>
      </c>
      <c r="H16" s="99">
        <v>18464</v>
      </c>
      <c r="I16" s="119">
        <v>0</v>
      </c>
      <c r="J16"/>
      <c r="K16" s="99">
        <v>24099</v>
      </c>
      <c r="L16" s="99">
        <v>24099</v>
      </c>
      <c r="M16" s="119">
        <v>0</v>
      </c>
      <c r="N16"/>
      <c r="O16" s="99">
        <v>551.66899999999998</v>
      </c>
      <c r="P16" s="99">
        <v>613.54200000000003</v>
      </c>
      <c r="Q16" s="119">
        <v>-0.10084558188355486</v>
      </c>
    </row>
    <row r="17" spans="2:17" s="120" customFormat="1" ht="15" customHeight="1" x14ac:dyDescent="0.35">
      <c r="B17" s="10" t="s">
        <v>52</v>
      </c>
      <c r="C17" s="99">
        <v>5461</v>
      </c>
      <c r="D17" s="99">
        <v>5461</v>
      </c>
      <c r="E17" s="119">
        <v>0</v>
      </c>
      <c r="F17"/>
      <c r="G17" s="99">
        <v>11737</v>
      </c>
      <c r="H17" s="99">
        <v>11737</v>
      </c>
      <c r="I17" s="119">
        <v>0</v>
      </c>
      <c r="J17"/>
      <c r="K17" s="99">
        <v>17198</v>
      </c>
      <c r="L17" s="99">
        <v>17198</v>
      </c>
      <c r="M17" s="119">
        <v>0</v>
      </c>
      <c r="N17"/>
      <c r="O17" s="99">
        <v>0</v>
      </c>
      <c r="P17" s="99">
        <v>0</v>
      </c>
      <c r="Q17" s="119" t="s">
        <v>133</v>
      </c>
    </row>
    <row r="18" spans="2:17" s="120" customFormat="1" ht="15" customHeight="1" x14ac:dyDescent="0.35">
      <c r="B18" s="14" t="s">
        <v>103</v>
      </c>
      <c r="C18" s="99">
        <v>50447.030000000006</v>
      </c>
      <c r="D18" s="99">
        <v>50447.030000000006</v>
      </c>
      <c r="E18" s="119">
        <v>0</v>
      </c>
      <c r="F18"/>
      <c r="G18" s="99">
        <v>176163.93450000003</v>
      </c>
      <c r="H18" s="99">
        <v>176163.93450000003</v>
      </c>
      <c r="I18" s="119">
        <v>0</v>
      </c>
      <c r="J18"/>
      <c r="K18" s="99">
        <v>226610.96450000003</v>
      </c>
      <c r="L18" s="99">
        <v>226610.96450000003</v>
      </c>
      <c r="M18" s="119">
        <v>0</v>
      </c>
      <c r="N18"/>
      <c r="O18" s="99">
        <v>1370.1980000000001</v>
      </c>
      <c r="P18" s="99">
        <v>1475.5360000000001</v>
      </c>
      <c r="Q18" s="119">
        <v>-7.1389650947181194E-2</v>
      </c>
    </row>
    <row r="19" spans="2:17" s="120" customFormat="1" ht="15" customHeight="1" x14ac:dyDescent="0.35">
      <c r="B19" s="121" t="s">
        <v>53</v>
      </c>
      <c r="C19" s="122">
        <v>279505.33900000004</v>
      </c>
      <c r="D19" s="122">
        <v>279505.33900000004</v>
      </c>
      <c r="E19" s="123">
        <v>0</v>
      </c>
      <c r="F19"/>
      <c r="G19" s="122">
        <v>465850.54450000002</v>
      </c>
      <c r="H19" s="122">
        <v>465850.54450000002</v>
      </c>
      <c r="I19" s="123">
        <v>0</v>
      </c>
      <c r="J19"/>
      <c r="K19" s="122">
        <v>745355.8835</v>
      </c>
      <c r="L19" s="122">
        <v>745355.8835</v>
      </c>
      <c r="M19" s="123">
        <v>0</v>
      </c>
      <c r="N19"/>
      <c r="O19" s="122">
        <v>11997.273999999999</v>
      </c>
      <c r="P19" s="122">
        <v>12791.483751572327</v>
      </c>
      <c r="Q19" s="123">
        <v>-6.2088946598920058E-2</v>
      </c>
    </row>
    <row r="20" spans="2:17" ht="10" customHeight="1" x14ac:dyDescent="0.45">
      <c r="B20" s="34"/>
    </row>
    <row r="21" spans="2:17" s="120" customFormat="1" ht="16.5" customHeight="1" x14ac:dyDescent="0.35">
      <c r="B21" s="213"/>
      <c r="C21" s="215" t="s">
        <v>123</v>
      </c>
      <c r="D21" s="215"/>
      <c r="E21" s="215"/>
      <c r="F21"/>
      <c r="G21" s="215" t="s">
        <v>54</v>
      </c>
      <c r="H21" s="215"/>
      <c r="I21" s="215"/>
      <c r="J21"/>
      <c r="K21" s="215" t="s">
        <v>55</v>
      </c>
      <c r="L21" s="215"/>
      <c r="M21" s="215"/>
      <c r="N21"/>
      <c r="O21" s="215" t="s">
        <v>124</v>
      </c>
      <c r="P21" s="215"/>
      <c r="Q21" s="215"/>
    </row>
    <row r="22" spans="2:17" s="73" customFormat="1" ht="13.5" customHeight="1" x14ac:dyDescent="0.4">
      <c r="B22" s="214"/>
      <c r="C22" s="117" t="s">
        <v>135</v>
      </c>
      <c r="D22" s="117" t="s">
        <v>111</v>
      </c>
      <c r="E22" s="117" t="s">
        <v>33</v>
      </c>
      <c r="F22"/>
      <c r="G22" s="117" t="s">
        <v>135</v>
      </c>
      <c r="H22" s="117" t="s">
        <v>111</v>
      </c>
      <c r="I22" s="117" t="s">
        <v>33</v>
      </c>
      <c r="J22"/>
      <c r="K22" s="117" t="s">
        <v>135</v>
      </c>
      <c r="L22" s="117" t="s">
        <v>111</v>
      </c>
      <c r="M22" s="117" t="s">
        <v>33</v>
      </c>
      <c r="N22"/>
      <c r="O22" s="117" t="s">
        <v>135</v>
      </c>
      <c r="P22" s="117" t="s">
        <v>111</v>
      </c>
      <c r="Q22" s="117" t="s">
        <v>33</v>
      </c>
    </row>
    <row r="23" spans="2:17" s="125" customFormat="1" ht="15" customHeight="1" x14ac:dyDescent="0.35">
      <c r="B23" s="10" t="s">
        <v>41</v>
      </c>
      <c r="C23" s="99">
        <v>125116.62688110395</v>
      </c>
      <c r="D23" s="99">
        <v>44299.604716101065</v>
      </c>
      <c r="E23" s="119">
        <v>1.8243282910294063</v>
      </c>
      <c r="F23"/>
      <c r="G23" s="99">
        <v>17610.778674220001</v>
      </c>
      <c r="H23" s="99">
        <v>5553.5395572200014</v>
      </c>
      <c r="I23" s="119">
        <v>2.1710908858702052</v>
      </c>
      <c r="J23"/>
      <c r="K23" s="99">
        <v>142727.40555532396</v>
      </c>
      <c r="L23" s="99">
        <v>49853.144273321064</v>
      </c>
      <c r="M23" s="119">
        <v>1.8629569435544031</v>
      </c>
      <c r="N23"/>
      <c r="O23" s="99">
        <v>9643.4118790200009</v>
      </c>
      <c r="P23" s="99">
        <v>3558.3439659200003</v>
      </c>
      <c r="Q23" s="119">
        <v>1.710084233390496</v>
      </c>
    </row>
    <row r="24" spans="2:17" s="125" customFormat="1" ht="15" customHeight="1" x14ac:dyDescent="0.35">
      <c r="B24" s="10" t="s">
        <v>42</v>
      </c>
      <c r="C24" s="99">
        <v>24864.385018440498</v>
      </c>
      <c r="D24" s="99">
        <v>8276.2066849421499</v>
      </c>
      <c r="E24" s="119">
        <v>2.0043214198213684</v>
      </c>
      <c r="F24"/>
      <c r="G24" s="99">
        <v>6815.4449311199987</v>
      </c>
      <c r="H24" s="99">
        <v>2304.0205739900002</v>
      </c>
      <c r="I24" s="119">
        <v>1.9580660034286561</v>
      </c>
      <c r="J24"/>
      <c r="K24" s="99">
        <v>31679.829949560495</v>
      </c>
      <c r="L24" s="99">
        <v>10580.227258932151</v>
      </c>
      <c r="M24" s="119">
        <v>1.9942485330658104</v>
      </c>
      <c r="N24"/>
      <c r="O24" s="99">
        <v>1812.0262943600003</v>
      </c>
      <c r="P24" s="99">
        <v>613.45003698999994</v>
      </c>
      <c r="Q24" s="119">
        <v>1.9538286496012369</v>
      </c>
    </row>
    <row r="25" spans="2:17" s="125" customFormat="1" ht="15" customHeight="1" x14ac:dyDescent="0.35">
      <c r="B25" s="14" t="s">
        <v>43</v>
      </c>
      <c r="C25" s="99">
        <v>25690.179771773524</v>
      </c>
      <c r="D25" s="99">
        <v>9551.5938001861978</v>
      </c>
      <c r="E25" s="119">
        <v>1.6896223090300095</v>
      </c>
      <c r="F25"/>
      <c r="G25" s="99">
        <v>21480.51684172</v>
      </c>
      <c r="H25" s="99">
        <v>7254.8669835399987</v>
      </c>
      <c r="I25" s="119">
        <v>1.9608422718783776</v>
      </c>
      <c r="J25"/>
      <c r="K25" s="99">
        <v>47170.696613493521</v>
      </c>
      <c r="L25" s="99">
        <v>16806.460783726197</v>
      </c>
      <c r="M25" s="119">
        <v>1.8067001863455516</v>
      </c>
      <c r="N25"/>
      <c r="O25" s="99">
        <v>2075.7607728400008</v>
      </c>
      <c r="P25" s="99">
        <v>730.96188374999997</v>
      </c>
      <c r="Q25" s="119">
        <v>1.8397660931249629</v>
      </c>
    </row>
    <row r="26" spans="2:17" s="125" customFormat="1" ht="15" customHeight="1" x14ac:dyDescent="0.35">
      <c r="B26" s="10" t="s">
        <v>44</v>
      </c>
      <c r="C26" s="99">
        <v>14878.459080758377</v>
      </c>
      <c r="D26" s="99">
        <v>3907.5297959891736</v>
      </c>
      <c r="E26" s="119">
        <v>2.8076380367029197</v>
      </c>
      <c r="F26"/>
      <c r="G26" s="99">
        <v>8078.641029469999</v>
      </c>
      <c r="H26" s="99">
        <v>2866.6328883399997</v>
      </c>
      <c r="I26" s="119">
        <v>1.8181637984862973</v>
      </c>
      <c r="J26"/>
      <c r="K26" s="99">
        <v>22957.100110228377</v>
      </c>
      <c r="L26" s="99">
        <v>6774.1626843291733</v>
      </c>
      <c r="M26" s="119">
        <v>2.3889206947060138</v>
      </c>
      <c r="N26"/>
      <c r="O26" s="99">
        <v>753.13815505000002</v>
      </c>
      <c r="P26" s="99">
        <v>206.97274447000001</v>
      </c>
      <c r="Q26" s="119">
        <v>2.6388276967509836</v>
      </c>
    </row>
    <row r="27" spans="2:17" s="125" customFormat="1" ht="15" customHeight="1" x14ac:dyDescent="0.35">
      <c r="B27" s="10" t="s">
        <v>45</v>
      </c>
      <c r="C27" s="99">
        <v>18402.60527940463</v>
      </c>
      <c r="D27" s="99">
        <v>5780.4544455599998</v>
      </c>
      <c r="E27" s="119">
        <v>2.1835914377873484</v>
      </c>
      <c r="F27"/>
      <c r="G27" s="99">
        <v>19074.77851059</v>
      </c>
      <c r="H27" s="99">
        <v>6071.4096838699998</v>
      </c>
      <c r="I27" s="119">
        <v>2.1417379988812542</v>
      </c>
      <c r="J27"/>
      <c r="K27" s="99">
        <v>37477.38378999463</v>
      </c>
      <c r="L27" s="99">
        <v>11851.86412943</v>
      </c>
      <c r="M27" s="119">
        <v>2.1621509815432769</v>
      </c>
      <c r="N27"/>
      <c r="O27" s="99">
        <v>1210.2042400599998</v>
      </c>
      <c r="P27" s="99">
        <v>362.72591878000003</v>
      </c>
      <c r="Q27" s="119">
        <v>2.3364151206244821</v>
      </c>
    </row>
    <row r="28" spans="2:17" s="125" customFormat="1" ht="15" customHeight="1" x14ac:dyDescent="0.35">
      <c r="B28" s="10" t="s">
        <v>46</v>
      </c>
      <c r="C28" s="99">
        <v>8703.7943115438029</v>
      </c>
      <c r="D28" s="99">
        <v>3061.6793564583472</v>
      </c>
      <c r="E28" s="119">
        <v>1.8428170615528052</v>
      </c>
      <c r="F28"/>
      <c r="G28" s="99">
        <v>10660.347861819999</v>
      </c>
      <c r="H28" s="99">
        <v>3708.7186824599999</v>
      </c>
      <c r="I28" s="119">
        <v>1.8744018553461625</v>
      </c>
      <c r="J28"/>
      <c r="K28" s="99">
        <v>19364.142173363802</v>
      </c>
      <c r="L28" s="99">
        <v>6770.3980389183471</v>
      </c>
      <c r="M28" s="119">
        <v>1.8601187200593983</v>
      </c>
      <c r="N28"/>
      <c r="O28" s="99">
        <v>611.97499826000012</v>
      </c>
      <c r="P28" s="99">
        <v>142.45570953000001</v>
      </c>
      <c r="Q28" s="119">
        <v>3.2958966002771772</v>
      </c>
    </row>
    <row r="29" spans="2:17" s="125" customFormat="1" ht="15" customHeight="1" x14ac:dyDescent="0.35">
      <c r="B29" s="10" t="s">
        <v>47</v>
      </c>
      <c r="C29" s="99">
        <v>12860.005915076992</v>
      </c>
      <c r="D29" s="99">
        <v>4062.3621470451249</v>
      </c>
      <c r="E29" s="119">
        <v>2.1656473375794634</v>
      </c>
      <c r="F29"/>
      <c r="G29" s="99">
        <v>9099.8579774500013</v>
      </c>
      <c r="H29" s="99">
        <v>3275.2678042699995</v>
      </c>
      <c r="I29" s="119">
        <v>1.7783553960340051</v>
      </c>
      <c r="J29"/>
      <c r="K29" s="99">
        <v>21959.863892526992</v>
      </c>
      <c r="L29" s="99">
        <v>7337.6299513151243</v>
      </c>
      <c r="M29" s="119">
        <v>1.9927734211495802</v>
      </c>
      <c r="N29"/>
      <c r="O29" s="99">
        <v>980.08198023000011</v>
      </c>
      <c r="P29" s="99">
        <v>279.39868590999993</v>
      </c>
      <c r="Q29" s="119">
        <v>2.5078260194312607</v>
      </c>
    </row>
    <row r="30" spans="2:17" s="125" customFormat="1" ht="15" customHeight="1" x14ac:dyDescent="0.35">
      <c r="B30" s="10" t="s">
        <v>48</v>
      </c>
      <c r="C30" s="99">
        <v>3185.1382097768596</v>
      </c>
      <c r="D30" s="99">
        <v>961.7978146363638</v>
      </c>
      <c r="E30" s="119">
        <v>2.311650495880047</v>
      </c>
      <c r="F30"/>
      <c r="G30" s="99">
        <v>12683.74345134</v>
      </c>
      <c r="H30" s="99">
        <v>4147.1122950600002</v>
      </c>
      <c r="I30" s="119">
        <v>2.0584518934895377</v>
      </c>
      <c r="J30"/>
      <c r="K30" s="99">
        <v>15868.88166111686</v>
      </c>
      <c r="L30" s="99">
        <v>5108.9101096963641</v>
      </c>
      <c r="M30" s="119">
        <v>2.1061187847088565</v>
      </c>
      <c r="N30"/>
      <c r="O30" s="99">
        <v>207.34884935000002</v>
      </c>
      <c r="P30" s="99">
        <v>59.604210860000002</v>
      </c>
      <c r="Q30" s="119">
        <v>2.4787617579071162</v>
      </c>
    </row>
    <row r="31" spans="2:17" s="125" customFormat="1" ht="15" customHeight="1" x14ac:dyDescent="0.35">
      <c r="B31" s="10" t="s">
        <v>49</v>
      </c>
      <c r="C31" s="99">
        <v>6414.6888680578522</v>
      </c>
      <c r="D31" s="99">
        <v>2092.8825499173554</v>
      </c>
      <c r="E31" s="119">
        <v>2.065001840791858</v>
      </c>
      <c r="F31"/>
      <c r="G31" s="99">
        <v>12228.20267968</v>
      </c>
      <c r="H31" s="99">
        <v>4706.9827091999996</v>
      </c>
      <c r="I31" s="119">
        <v>1.5978856169960967</v>
      </c>
      <c r="J31"/>
      <c r="K31" s="99">
        <v>18642.891547737854</v>
      </c>
      <c r="L31" s="99">
        <v>6799.865259117355</v>
      </c>
      <c r="M31" s="119">
        <v>1.7416560236603518</v>
      </c>
      <c r="N31"/>
      <c r="O31" s="99">
        <v>407.18939154999993</v>
      </c>
      <c r="P31" s="99">
        <v>97.012907909999981</v>
      </c>
      <c r="Q31" s="119">
        <v>3.1972702429222544</v>
      </c>
    </row>
    <row r="32" spans="2:17" s="125" customFormat="1" ht="15" customHeight="1" x14ac:dyDescent="0.35">
      <c r="B32" s="10" t="s">
        <v>50</v>
      </c>
      <c r="C32" s="99">
        <v>5812.548067154381</v>
      </c>
      <c r="D32" s="99">
        <v>1780.6209466271075</v>
      </c>
      <c r="E32" s="119">
        <v>2.2643376897057408</v>
      </c>
      <c r="F32"/>
      <c r="G32" s="99">
        <v>4564.38236848</v>
      </c>
      <c r="H32" s="99">
        <v>1555.0210394299997</v>
      </c>
      <c r="I32" s="119">
        <v>1.9352544131191278</v>
      </c>
      <c r="J32"/>
      <c r="K32" s="99">
        <v>10376.930435634382</v>
      </c>
      <c r="L32" s="99">
        <v>3335.6419860571073</v>
      </c>
      <c r="M32" s="119">
        <v>2.1109245173821618</v>
      </c>
      <c r="N32"/>
      <c r="O32" s="99">
        <v>394.93374122</v>
      </c>
      <c r="P32" s="99">
        <v>96.885867669999996</v>
      </c>
      <c r="Q32" s="119">
        <v>3.0762781065776466</v>
      </c>
    </row>
    <row r="33" spans="2:17" s="125" customFormat="1" ht="15" customHeight="1" x14ac:dyDescent="0.35">
      <c r="B33" s="10" t="s">
        <v>51</v>
      </c>
      <c r="C33" s="99">
        <v>5390.8685426750408</v>
      </c>
      <c r="D33" s="99">
        <v>1948.2854466429751</v>
      </c>
      <c r="E33" s="119">
        <v>1.7669808610251976</v>
      </c>
      <c r="F33"/>
      <c r="G33" s="99">
        <v>9249.3201798300015</v>
      </c>
      <c r="H33" s="99">
        <v>3457.0951533299999</v>
      </c>
      <c r="I33" s="119">
        <v>1.6754601101797038</v>
      </c>
      <c r="J33"/>
      <c r="K33" s="99">
        <v>14640.188722505041</v>
      </c>
      <c r="L33" s="99">
        <v>5405.3805999729748</v>
      </c>
      <c r="M33" s="119">
        <v>1.7084473427418296</v>
      </c>
      <c r="N33"/>
      <c r="O33" s="99">
        <v>388.29530068999998</v>
      </c>
      <c r="P33" s="99">
        <v>136.64273429999997</v>
      </c>
      <c r="Q33" s="119">
        <v>1.841682747927857</v>
      </c>
    </row>
    <row r="34" spans="2:17" s="125" customFormat="1" ht="15" customHeight="1" x14ac:dyDescent="0.35">
      <c r="B34" s="10" t="s">
        <v>52</v>
      </c>
      <c r="C34" s="99">
        <v>3112.2738522231407</v>
      </c>
      <c r="D34" s="99">
        <v>1212.9326266361986</v>
      </c>
      <c r="E34" s="119">
        <v>1.5659082655351981</v>
      </c>
      <c r="F34"/>
      <c r="G34" s="99">
        <v>5942.8456738900004</v>
      </c>
      <c r="H34" s="99">
        <v>2300.5704218200003</v>
      </c>
      <c r="I34" s="119">
        <v>1.5832052857519425</v>
      </c>
      <c r="J34"/>
      <c r="K34" s="99">
        <v>9055.1195261131415</v>
      </c>
      <c r="L34" s="99">
        <v>3513.5030484561989</v>
      </c>
      <c r="M34" s="119">
        <v>1.5772340029964904</v>
      </c>
      <c r="N34"/>
      <c r="O34" s="99">
        <v>229.55334865999998</v>
      </c>
      <c r="P34" s="99">
        <v>75.490585460000005</v>
      </c>
      <c r="Q34" s="119">
        <v>2.0408208819844535</v>
      </c>
    </row>
    <row r="35" spans="2:17" s="125" customFormat="1" x14ac:dyDescent="0.35">
      <c r="B35" s="14" t="s">
        <v>103</v>
      </c>
      <c r="C35" s="99">
        <v>44858.80870411521</v>
      </c>
      <c r="D35" s="99">
        <v>13075.406411628512</v>
      </c>
      <c r="E35" s="119">
        <v>2.4307773916855369</v>
      </c>
      <c r="F35"/>
      <c r="G35" s="99">
        <v>53842.037529720001</v>
      </c>
      <c r="H35" s="99">
        <v>17535.319688259999</v>
      </c>
      <c r="I35" s="119">
        <v>2.0704907858490635</v>
      </c>
      <c r="J35"/>
      <c r="K35" s="99">
        <v>98700.846233835211</v>
      </c>
      <c r="L35" s="99">
        <v>30610.72609988851</v>
      </c>
      <c r="M35" s="119">
        <v>2.2243876186326301</v>
      </c>
      <c r="N35"/>
      <c r="O35" s="99">
        <v>3079.0006457100058</v>
      </c>
      <c r="P35" s="99">
        <v>936.65155491000053</v>
      </c>
      <c r="Q35" s="119">
        <v>2.421682117821693</v>
      </c>
    </row>
    <row r="36" spans="2:17" s="120" customFormat="1" ht="15" customHeight="1" x14ac:dyDescent="0.35">
      <c r="B36" s="121" t="s">
        <v>53</v>
      </c>
      <c r="C36" s="122">
        <v>299290.38250210433</v>
      </c>
      <c r="D36" s="122">
        <v>100011.35674237057</v>
      </c>
      <c r="E36" s="123">
        <v>1.9925639672410091</v>
      </c>
      <c r="F36"/>
      <c r="G36" s="122">
        <v>191330.89770932999</v>
      </c>
      <c r="H36" s="122">
        <v>64736.557480789997</v>
      </c>
      <c r="I36" s="123">
        <v>1.9555309264955238</v>
      </c>
      <c r="J36"/>
      <c r="K36" s="122">
        <v>490621.28021143435</v>
      </c>
      <c r="L36" s="122">
        <v>164747.91422316057</v>
      </c>
      <c r="M36" s="123">
        <v>1.9780120891051736</v>
      </c>
      <c r="N36"/>
      <c r="O36" s="122">
        <v>21792.919597000011</v>
      </c>
      <c r="P36" s="122">
        <v>7296.5968064600002</v>
      </c>
      <c r="Q36" s="123">
        <v>1.9867238351043017</v>
      </c>
    </row>
    <row r="37" spans="2:17" x14ac:dyDescent="0.45">
      <c r="B37" s="126"/>
    </row>
    <row r="38" spans="2:17" x14ac:dyDescent="0.45">
      <c r="C38" s="1"/>
      <c r="D38" s="1"/>
      <c r="E38" s="1"/>
      <c r="M38" s="1"/>
      <c r="O38" s="1"/>
    </row>
    <row r="39" spans="2:17" x14ac:dyDescent="0.45">
      <c r="C39" s="1"/>
      <c r="D39" s="1"/>
      <c r="E39" s="1"/>
      <c r="M39" s="1"/>
      <c r="O39" s="1"/>
    </row>
    <row r="40" spans="2:17" x14ac:dyDescent="0.45">
      <c r="C40" s="1"/>
      <c r="D40" s="1"/>
      <c r="E40" s="1"/>
      <c r="M40" s="1"/>
      <c r="O40" s="1"/>
    </row>
    <row r="41" spans="2:17" x14ac:dyDescent="0.45">
      <c r="C41" s="1"/>
      <c r="D41" s="1"/>
      <c r="E41" s="1"/>
      <c r="M41" s="1"/>
      <c r="O41" s="1"/>
    </row>
    <row r="42" spans="2:17" x14ac:dyDescent="0.45">
      <c r="C42" s="1"/>
      <c r="D42" s="1"/>
      <c r="E42" s="1"/>
      <c r="M42" s="1"/>
      <c r="O42" s="1"/>
    </row>
    <row r="43" spans="2:17" x14ac:dyDescent="0.45">
      <c r="C43" s="1"/>
      <c r="D43" s="1"/>
      <c r="E43" s="1"/>
      <c r="M43" s="1"/>
      <c r="O43" s="1"/>
    </row>
    <row r="44" spans="2:17" x14ac:dyDescent="0.45">
      <c r="C44" s="1"/>
      <c r="D44" s="1"/>
      <c r="E44" s="1"/>
      <c r="M44" s="1"/>
      <c r="O44" s="1"/>
    </row>
    <row r="45" spans="2:17" x14ac:dyDescent="0.45">
      <c r="C45" s="1"/>
      <c r="D45" s="1"/>
      <c r="E45" s="1"/>
      <c r="M45" s="1"/>
      <c r="O45" s="1"/>
    </row>
    <row r="46" spans="2:17" x14ac:dyDescent="0.45">
      <c r="C46" s="1"/>
      <c r="D46" s="1"/>
      <c r="E46" s="1"/>
      <c r="M46" s="1"/>
      <c r="O46" s="1"/>
    </row>
    <row r="47" spans="2:17" x14ac:dyDescent="0.45">
      <c r="C47" s="1"/>
      <c r="D47" s="1"/>
      <c r="E47" s="1"/>
      <c r="M47" s="1"/>
      <c r="O47" s="1"/>
    </row>
    <row r="48" spans="2:17" x14ac:dyDescent="0.45">
      <c r="C48" s="1"/>
      <c r="D48" s="1"/>
      <c r="E48" s="1"/>
      <c r="M48" s="1"/>
      <c r="O48" s="1"/>
    </row>
    <row r="49" spans="6:14" s="1" customFormat="1" x14ac:dyDescent="0.45">
      <c r="F49"/>
      <c r="J49"/>
      <c r="N49"/>
    </row>
    <row r="50" spans="6:14" s="1" customFormat="1" x14ac:dyDescent="0.45">
      <c r="F50"/>
      <c r="J50"/>
      <c r="N50"/>
    </row>
    <row r="51" spans="6:14" s="1" customFormat="1" x14ac:dyDescent="0.45">
      <c r="F51"/>
      <c r="J51"/>
      <c r="N51"/>
    </row>
    <row r="52" spans="6:14" s="1" customFormat="1" x14ac:dyDescent="0.45">
      <c r="F52"/>
      <c r="J52"/>
      <c r="N52"/>
    </row>
    <row r="53" spans="6:14" s="1" customFormat="1" x14ac:dyDescent="0.45">
      <c r="F53"/>
      <c r="J53"/>
      <c r="N53"/>
    </row>
    <row r="54" spans="6:14" s="1" customFormat="1" x14ac:dyDescent="0.45">
      <c r="F54"/>
      <c r="J54"/>
      <c r="N54"/>
    </row>
    <row r="55" spans="6:14" s="1" customFormat="1" x14ac:dyDescent="0.45">
      <c r="F55"/>
      <c r="J55"/>
      <c r="N55"/>
    </row>
    <row r="56" spans="6:14" s="1" customFormat="1" x14ac:dyDescent="0.45">
      <c r="F56"/>
      <c r="J56"/>
      <c r="N56"/>
    </row>
    <row r="57" spans="6:14" s="1" customFormat="1" x14ac:dyDescent="0.45">
      <c r="F57"/>
      <c r="J57"/>
      <c r="N57"/>
    </row>
    <row r="58" spans="6:14" s="1" customFormat="1" x14ac:dyDescent="0.45">
      <c r="F58"/>
      <c r="J58"/>
      <c r="N58"/>
    </row>
    <row r="59" spans="6:14" s="1" customFormat="1" x14ac:dyDescent="0.45">
      <c r="F59"/>
      <c r="J59"/>
      <c r="N59"/>
    </row>
    <row r="60" spans="6:14" s="1" customFormat="1" x14ac:dyDescent="0.45">
      <c r="F60"/>
      <c r="J60"/>
      <c r="N60"/>
    </row>
    <row r="61" spans="6:14" s="1" customFormat="1" x14ac:dyDescent="0.45">
      <c r="F61"/>
      <c r="J61"/>
      <c r="N61"/>
    </row>
    <row r="62" spans="6:14" s="1" customFormat="1" x14ac:dyDescent="0.45">
      <c r="F62"/>
      <c r="J62"/>
      <c r="N62"/>
    </row>
    <row r="63" spans="6:14" s="1" customFormat="1" x14ac:dyDescent="0.45">
      <c r="F63"/>
      <c r="J63"/>
      <c r="N63"/>
    </row>
    <row r="64" spans="6:14" s="1" customFormat="1" x14ac:dyDescent="0.45">
      <c r="F64"/>
      <c r="J64"/>
      <c r="N64"/>
    </row>
    <row r="65" spans="6:14" s="1" customFormat="1" x14ac:dyDescent="0.45">
      <c r="F65"/>
      <c r="J65"/>
      <c r="N65"/>
    </row>
    <row r="66" spans="6:14" s="1" customFormat="1" x14ac:dyDescent="0.45">
      <c r="F66"/>
      <c r="J66"/>
      <c r="N66"/>
    </row>
    <row r="67" spans="6:14" s="1" customFormat="1" x14ac:dyDescent="0.45">
      <c r="F67"/>
      <c r="J67"/>
      <c r="N67"/>
    </row>
    <row r="68" spans="6:14" s="1" customFormat="1" x14ac:dyDescent="0.45">
      <c r="F68"/>
      <c r="J68"/>
      <c r="N68"/>
    </row>
    <row r="69" spans="6:14" s="1" customFormat="1" x14ac:dyDescent="0.45">
      <c r="F69"/>
      <c r="J69"/>
      <c r="N69"/>
    </row>
    <row r="70" spans="6:14" s="1" customFormat="1" x14ac:dyDescent="0.45">
      <c r="F70"/>
      <c r="J70"/>
      <c r="N70"/>
    </row>
    <row r="71" spans="6:14" s="1" customFormat="1" x14ac:dyDescent="0.45">
      <c r="F71"/>
      <c r="J71"/>
      <c r="N71"/>
    </row>
    <row r="72" spans="6:14" s="1" customFormat="1" x14ac:dyDescent="0.45">
      <c r="F72"/>
      <c r="J72"/>
      <c r="N72"/>
    </row>
    <row r="73" spans="6:14" s="1" customFormat="1" x14ac:dyDescent="0.45">
      <c r="F73"/>
      <c r="J73"/>
      <c r="N73"/>
    </row>
    <row r="74" spans="6:14" s="1" customFormat="1" x14ac:dyDescent="0.45">
      <c r="F74"/>
      <c r="J74"/>
      <c r="N74"/>
    </row>
    <row r="75" spans="6:14" s="1" customFormat="1" x14ac:dyDescent="0.45">
      <c r="F75"/>
      <c r="J75"/>
      <c r="N75"/>
    </row>
    <row r="76" spans="6:14" s="1" customFormat="1" x14ac:dyDescent="0.45">
      <c r="F76"/>
      <c r="J76"/>
      <c r="N76"/>
    </row>
    <row r="77" spans="6:14" s="1" customFormat="1" x14ac:dyDescent="0.45">
      <c r="F77"/>
      <c r="J77"/>
      <c r="N77"/>
    </row>
    <row r="78" spans="6:14" s="1" customFormat="1" x14ac:dyDescent="0.45">
      <c r="F78"/>
      <c r="J78"/>
      <c r="N78"/>
    </row>
    <row r="79" spans="6:14" s="1" customFormat="1" x14ac:dyDescent="0.45">
      <c r="F79"/>
      <c r="J79"/>
      <c r="N79"/>
    </row>
    <row r="80" spans="6:14" s="1" customFormat="1" x14ac:dyDescent="0.45">
      <c r="F80"/>
      <c r="J80"/>
      <c r="N80"/>
    </row>
    <row r="81" spans="6:14" s="1" customFormat="1" x14ac:dyDescent="0.45">
      <c r="F81"/>
      <c r="J81"/>
      <c r="N81"/>
    </row>
    <row r="82" spans="6:14" s="1" customFormat="1" x14ac:dyDescent="0.45">
      <c r="F82"/>
      <c r="J82"/>
      <c r="N82"/>
    </row>
    <row r="83" spans="6:14" s="1" customFormat="1" x14ac:dyDescent="0.45">
      <c r="F83"/>
      <c r="J83"/>
      <c r="N83"/>
    </row>
    <row r="84" spans="6:14" s="1" customFormat="1" x14ac:dyDescent="0.45">
      <c r="F84"/>
      <c r="J84"/>
      <c r="N84"/>
    </row>
    <row r="85" spans="6:14" s="1" customFormat="1" x14ac:dyDescent="0.45">
      <c r="F85"/>
      <c r="J85"/>
      <c r="N85"/>
    </row>
    <row r="86" spans="6:14" s="1" customFormat="1" x14ac:dyDescent="0.45">
      <c r="F86"/>
      <c r="J86"/>
      <c r="N86"/>
    </row>
    <row r="87" spans="6:14" s="1" customFormat="1" x14ac:dyDescent="0.45">
      <c r="F87"/>
      <c r="J87"/>
      <c r="N87"/>
    </row>
    <row r="88" spans="6:14" s="1" customFormat="1" x14ac:dyDescent="0.45">
      <c r="F88"/>
      <c r="J88"/>
      <c r="N88"/>
    </row>
    <row r="89" spans="6:14" s="1" customFormat="1" x14ac:dyDescent="0.45">
      <c r="F89"/>
      <c r="J89"/>
      <c r="N89"/>
    </row>
    <row r="90" spans="6:14" s="1" customFormat="1" x14ac:dyDescent="0.45">
      <c r="F90"/>
      <c r="J90"/>
      <c r="N90"/>
    </row>
    <row r="91" spans="6:14" s="1" customFormat="1" x14ac:dyDescent="0.45">
      <c r="F91"/>
      <c r="J91"/>
      <c r="N91"/>
    </row>
    <row r="92" spans="6:14" s="1" customFormat="1" x14ac:dyDescent="0.45">
      <c r="F92"/>
      <c r="J92"/>
      <c r="N92"/>
    </row>
    <row r="93" spans="6:14" s="1" customFormat="1" x14ac:dyDescent="0.45">
      <c r="F93"/>
      <c r="J93"/>
      <c r="N93"/>
    </row>
    <row r="94" spans="6:14" s="1" customFormat="1" x14ac:dyDescent="0.45">
      <c r="F94"/>
      <c r="J94"/>
      <c r="N94"/>
    </row>
    <row r="95" spans="6:14" s="1" customFormat="1" x14ac:dyDescent="0.45">
      <c r="F95"/>
      <c r="J95"/>
      <c r="N95"/>
    </row>
    <row r="96" spans="6:14" s="1" customFormat="1" x14ac:dyDescent="0.45">
      <c r="F96"/>
      <c r="J96"/>
      <c r="N96"/>
    </row>
    <row r="97" spans="6:14" s="1" customFormat="1" x14ac:dyDescent="0.45">
      <c r="F97"/>
      <c r="J97"/>
      <c r="N97"/>
    </row>
    <row r="98" spans="6:14" s="1" customFormat="1" x14ac:dyDescent="0.45">
      <c r="F98"/>
      <c r="J98"/>
      <c r="N98"/>
    </row>
    <row r="99" spans="6:14" s="1" customFormat="1" x14ac:dyDescent="0.45">
      <c r="F99"/>
      <c r="J99"/>
      <c r="N99"/>
    </row>
    <row r="100" spans="6:14" s="1" customFormat="1" x14ac:dyDescent="0.45">
      <c r="F100"/>
      <c r="J100"/>
      <c r="N100"/>
    </row>
    <row r="101" spans="6:14" s="1" customFormat="1" x14ac:dyDescent="0.45">
      <c r="F101"/>
      <c r="J101"/>
      <c r="N101"/>
    </row>
    <row r="102" spans="6:14" s="1" customFormat="1" x14ac:dyDescent="0.45">
      <c r="F102"/>
      <c r="J102"/>
      <c r="N102"/>
    </row>
    <row r="103" spans="6:14" s="1" customFormat="1" x14ac:dyDescent="0.45">
      <c r="F103"/>
      <c r="J103"/>
      <c r="N103"/>
    </row>
    <row r="104" spans="6:14" s="1" customFormat="1" x14ac:dyDescent="0.45">
      <c r="F104"/>
      <c r="J104"/>
      <c r="N104"/>
    </row>
    <row r="105" spans="6:14" s="1" customFormat="1" x14ac:dyDescent="0.45">
      <c r="F105"/>
      <c r="J105"/>
      <c r="N105"/>
    </row>
    <row r="106" spans="6:14" s="1" customFormat="1" x14ac:dyDescent="0.45">
      <c r="F106"/>
      <c r="J106"/>
      <c r="N106"/>
    </row>
    <row r="107" spans="6:14" s="1" customFormat="1" x14ac:dyDescent="0.45">
      <c r="F107"/>
      <c r="J107"/>
      <c r="N107"/>
    </row>
    <row r="108" spans="6:14" s="1" customFormat="1" x14ac:dyDescent="0.45">
      <c r="F108"/>
      <c r="J108"/>
      <c r="N108"/>
    </row>
    <row r="109" spans="6:14" s="1" customFormat="1" x14ac:dyDescent="0.45">
      <c r="F109"/>
      <c r="J109"/>
      <c r="N109"/>
    </row>
    <row r="110" spans="6:14" s="1" customFormat="1" x14ac:dyDescent="0.45">
      <c r="F110"/>
      <c r="J110"/>
      <c r="N110"/>
    </row>
    <row r="111" spans="6:14" s="1" customFormat="1" x14ac:dyDescent="0.45">
      <c r="F111"/>
      <c r="J111"/>
      <c r="N111"/>
    </row>
    <row r="112" spans="6:14" s="1" customFormat="1" x14ac:dyDescent="0.45">
      <c r="F112"/>
      <c r="J112"/>
      <c r="N112"/>
    </row>
    <row r="113" spans="6:14" s="1" customFormat="1" x14ac:dyDescent="0.45">
      <c r="F113"/>
      <c r="J113"/>
      <c r="N113"/>
    </row>
    <row r="114" spans="6:14" s="1" customFormat="1" x14ac:dyDescent="0.45">
      <c r="F114"/>
      <c r="J114"/>
      <c r="N114"/>
    </row>
    <row r="115" spans="6:14" s="1" customFormat="1" x14ac:dyDescent="0.45">
      <c r="F115"/>
      <c r="J115"/>
      <c r="N115"/>
    </row>
    <row r="116" spans="6:14" s="1" customFormat="1" x14ac:dyDescent="0.45">
      <c r="F116"/>
      <c r="J116"/>
      <c r="N116"/>
    </row>
    <row r="117" spans="6:14" s="1" customFormat="1" x14ac:dyDescent="0.45">
      <c r="F117"/>
      <c r="J117"/>
      <c r="N117"/>
    </row>
    <row r="118" spans="6:14" s="1" customFormat="1" x14ac:dyDescent="0.45">
      <c r="F118"/>
      <c r="J118"/>
      <c r="N118"/>
    </row>
    <row r="119" spans="6:14" s="1" customFormat="1" x14ac:dyDescent="0.45">
      <c r="F119"/>
      <c r="J119"/>
      <c r="N119"/>
    </row>
    <row r="120" spans="6:14" s="1" customFormat="1" x14ac:dyDescent="0.45">
      <c r="F120"/>
      <c r="J120"/>
      <c r="N120"/>
    </row>
    <row r="121" spans="6:14" s="1" customFormat="1" x14ac:dyDescent="0.45">
      <c r="F121"/>
      <c r="J121"/>
      <c r="N121"/>
    </row>
    <row r="122" spans="6:14" s="1" customFormat="1" x14ac:dyDescent="0.45">
      <c r="F122"/>
      <c r="J122"/>
      <c r="N122"/>
    </row>
    <row r="123" spans="6:14" s="1" customFormat="1" x14ac:dyDescent="0.45">
      <c r="F123"/>
      <c r="J123"/>
      <c r="N123"/>
    </row>
    <row r="124" spans="6:14" s="1" customFormat="1" x14ac:dyDescent="0.45">
      <c r="F124"/>
      <c r="J124"/>
      <c r="N124"/>
    </row>
    <row r="125" spans="6:14" s="1" customFormat="1" x14ac:dyDescent="0.45">
      <c r="F125"/>
      <c r="J125"/>
      <c r="N125"/>
    </row>
    <row r="126" spans="6:14" s="1" customFormat="1" x14ac:dyDescent="0.45">
      <c r="F126"/>
      <c r="J126"/>
      <c r="N126"/>
    </row>
    <row r="127" spans="6:14" s="1" customFormat="1" x14ac:dyDescent="0.45">
      <c r="F127"/>
      <c r="J127"/>
      <c r="N127"/>
    </row>
    <row r="128" spans="6:14" s="1" customFormat="1" x14ac:dyDescent="0.45">
      <c r="F128"/>
      <c r="J128"/>
      <c r="N128"/>
    </row>
    <row r="129" spans="6:14" s="1" customFormat="1" x14ac:dyDescent="0.45">
      <c r="F129"/>
      <c r="J129"/>
      <c r="N129"/>
    </row>
    <row r="130" spans="6:14" s="1" customFormat="1" x14ac:dyDescent="0.45">
      <c r="F130"/>
      <c r="J130"/>
      <c r="N130"/>
    </row>
    <row r="131" spans="6:14" s="1" customFormat="1" x14ac:dyDescent="0.45">
      <c r="F131"/>
      <c r="J131"/>
      <c r="N131"/>
    </row>
    <row r="132" spans="6:14" s="1" customFormat="1" x14ac:dyDescent="0.45">
      <c r="F132"/>
      <c r="J132"/>
      <c r="N132"/>
    </row>
    <row r="133" spans="6:14" s="1" customFormat="1" x14ac:dyDescent="0.45">
      <c r="F133"/>
      <c r="J133"/>
      <c r="N133"/>
    </row>
    <row r="134" spans="6:14" s="1" customFormat="1" x14ac:dyDescent="0.45">
      <c r="F134"/>
      <c r="J134"/>
      <c r="N134"/>
    </row>
    <row r="135" spans="6:14" s="1" customFormat="1" x14ac:dyDescent="0.45">
      <c r="F135"/>
      <c r="J135"/>
      <c r="N135"/>
    </row>
    <row r="136" spans="6:14" s="1" customFormat="1" x14ac:dyDescent="0.45">
      <c r="F136"/>
      <c r="J136"/>
      <c r="N136"/>
    </row>
    <row r="137" spans="6:14" s="1" customFormat="1" x14ac:dyDescent="0.45">
      <c r="F137"/>
      <c r="J137"/>
      <c r="N137"/>
    </row>
    <row r="138" spans="6:14" s="1" customFormat="1" x14ac:dyDescent="0.45">
      <c r="F138"/>
      <c r="J138"/>
      <c r="N138"/>
    </row>
    <row r="139" spans="6:14" s="1" customFormat="1" x14ac:dyDescent="0.45">
      <c r="F139"/>
      <c r="J139"/>
      <c r="N139"/>
    </row>
    <row r="140" spans="6:14" s="1" customFormat="1" x14ac:dyDescent="0.45">
      <c r="F140"/>
      <c r="J140"/>
      <c r="N140"/>
    </row>
    <row r="141" spans="6:14" s="1" customFormat="1" x14ac:dyDescent="0.45">
      <c r="F141"/>
      <c r="J141"/>
      <c r="N141"/>
    </row>
    <row r="142" spans="6:14" s="1" customFormat="1" x14ac:dyDescent="0.45">
      <c r="F142"/>
      <c r="J142"/>
      <c r="N142"/>
    </row>
    <row r="143" spans="6:14" s="1" customFormat="1" x14ac:dyDescent="0.45">
      <c r="F143"/>
      <c r="J143"/>
      <c r="N143"/>
    </row>
    <row r="144" spans="6:14" s="1" customFormat="1" x14ac:dyDescent="0.45">
      <c r="F144"/>
      <c r="J144"/>
      <c r="N144"/>
    </row>
    <row r="145" spans="6:14" s="1" customFormat="1" x14ac:dyDescent="0.45">
      <c r="F145"/>
      <c r="J145"/>
      <c r="N145"/>
    </row>
    <row r="146" spans="6:14" s="1" customFormat="1" x14ac:dyDescent="0.45">
      <c r="F146"/>
      <c r="J146"/>
      <c r="N146"/>
    </row>
    <row r="147" spans="6:14" s="1" customFormat="1" x14ac:dyDescent="0.45">
      <c r="F147"/>
      <c r="J147"/>
      <c r="N147"/>
    </row>
    <row r="148" spans="6:14" s="1" customFormat="1" x14ac:dyDescent="0.45">
      <c r="F148"/>
      <c r="J148"/>
      <c r="N148"/>
    </row>
    <row r="149" spans="6:14" s="1" customFormat="1" x14ac:dyDescent="0.45">
      <c r="F149"/>
      <c r="J149"/>
      <c r="N149"/>
    </row>
    <row r="150" spans="6:14" s="1" customFormat="1" x14ac:dyDescent="0.45">
      <c r="F150"/>
      <c r="J150"/>
      <c r="N150"/>
    </row>
    <row r="151" spans="6:14" s="1" customFormat="1" x14ac:dyDescent="0.45">
      <c r="F151"/>
      <c r="J151"/>
      <c r="N151"/>
    </row>
    <row r="152" spans="6:14" s="1" customFormat="1" x14ac:dyDescent="0.45">
      <c r="F152"/>
      <c r="J152"/>
      <c r="N152"/>
    </row>
    <row r="153" spans="6:14" s="1" customFormat="1" x14ac:dyDescent="0.45">
      <c r="F153"/>
      <c r="J153"/>
      <c r="N153"/>
    </row>
    <row r="154" spans="6:14" s="1" customFormat="1" x14ac:dyDescent="0.45">
      <c r="F154"/>
      <c r="J154"/>
      <c r="N154"/>
    </row>
    <row r="155" spans="6:14" s="1" customFormat="1" x14ac:dyDescent="0.45">
      <c r="F155"/>
      <c r="J155"/>
      <c r="N155"/>
    </row>
    <row r="156" spans="6:14" s="1" customFormat="1" x14ac:dyDescent="0.45">
      <c r="F156"/>
      <c r="J156"/>
      <c r="N156"/>
    </row>
    <row r="157" spans="6:14" s="1" customFormat="1" x14ac:dyDescent="0.45">
      <c r="F157"/>
      <c r="J157"/>
      <c r="N157"/>
    </row>
    <row r="158" spans="6:14" s="1" customFormat="1" x14ac:dyDescent="0.45">
      <c r="F158"/>
      <c r="J158"/>
      <c r="N158"/>
    </row>
    <row r="159" spans="6:14" s="1" customFormat="1" x14ac:dyDescent="0.45">
      <c r="F159"/>
      <c r="J159"/>
      <c r="N159"/>
    </row>
    <row r="160" spans="6:14" s="1" customFormat="1" x14ac:dyDescent="0.45">
      <c r="F160"/>
      <c r="J160"/>
      <c r="N160"/>
    </row>
    <row r="161" spans="6:14" s="1" customFormat="1" x14ac:dyDescent="0.45">
      <c r="F161"/>
      <c r="J161"/>
      <c r="N161"/>
    </row>
    <row r="162" spans="6:14" s="1" customFormat="1" x14ac:dyDescent="0.45">
      <c r="F162"/>
      <c r="J162"/>
      <c r="N162"/>
    </row>
    <row r="163" spans="6:14" s="1" customFormat="1" x14ac:dyDescent="0.45">
      <c r="F163"/>
      <c r="J163"/>
      <c r="N163"/>
    </row>
    <row r="164" spans="6:14" s="1" customFormat="1" x14ac:dyDescent="0.45">
      <c r="F164"/>
      <c r="J164"/>
      <c r="N164"/>
    </row>
    <row r="165" spans="6:14" s="1" customFormat="1" x14ac:dyDescent="0.45">
      <c r="F165"/>
      <c r="J165"/>
      <c r="N165"/>
    </row>
    <row r="166" spans="6:14" s="1" customFormat="1" x14ac:dyDescent="0.45">
      <c r="F166"/>
      <c r="J166"/>
      <c r="N166"/>
    </row>
    <row r="167" spans="6:14" s="1" customFormat="1" x14ac:dyDescent="0.45">
      <c r="F167"/>
      <c r="J167"/>
      <c r="N167"/>
    </row>
    <row r="168" spans="6:14" s="1" customFormat="1" x14ac:dyDescent="0.45">
      <c r="F168"/>
      <c r="J168"/>
      <c r="N168"/>
    </row>
    <row r="169" spans="6:14" s="1" customFormat="1" x14ac:dyDescent="0.45">
      <c r="F169"/>
      <c r="J169"/>
      <c r="N169"/>
    </row>
    <row r="170" spans="6:14" s="1" customFormat="1" x14ac:dyDescent="0.45">
      <c r="F170"/>
      <c r="J170"/>
      <c r="N170"/>
    </row>
    <row r="171" spans="6:14" s="1" customFormat="1" x14ac:dyDescent="0.45">
      <c r="F171"/>
      <c r="J171"/>
      <c r="N171"/>
    </row>
    <row r="172" spans="6:14" s="1" customFormat="1" x14ac:dyDescent="0.45">
      <c r="F172"/>
      <c r="J172"/>
      <c r="N172"/>
    </row>
    <row r="173" spans="6:14" s="1" customFormat="1" x14ac:dyDescent="0.45">
      <c r="F173"/>
      <c r="J173"/>
      <c r="N173"/>
    </row>
    <row r="174" spans="6:14" s="1" customFormat="1" x14ac:dyDescent="0.45">
      <c r="F174"/>
      <c r="J174"/>
      <c r="N174"/>
    </row>
    <row r="175" spans="6:14" s="1" customFormat="1" x14ac:dyDescent="0.45">
      <c r="F175"/>
      <c r="J175"/>
      <c r="N175"/>
    </row>
    <row r="176" spans="6:14" s="1" customFormat="1" x14ac:dyDescent="0.45">
      <c r="F176"/>
      <c r="J176"/>
      <c r="N176"/>
    </row>
    <row r="177" spans="6:14" s="1" customFormat="1" x14ac:dyDescent="0.45">
      <c r="F177"/>
      <c r="J177"/>
      <c r="N177"/>
    </row>
    <row r="178" spans="6:14" s="1" customFormat="1" x14ac:dyDescent="0.45">
      <c r="F178"/>
      <c r="J178"/>
      <c r="N178"/>
    </row>
    <row r="179" spans="6:14" s="1" customFormat="1" x14ac:dyDescent="0.45">
      <c r="F179"/>
      <c r="J179"/>
      <c r="N179"/>
    </row>
    <row r="180" spans="6:14" s="1" customFormat="1" x14ac:dyDescent="0.45">
      <c r="F180"/>
      <c r="J180"/>
      <c r="N180"/>
    </row>
    <row r="181" spans="6:14" s="1" customFormat="1" x14ac:dyDescent="0.45">
      <c r="F181"/>
      <c r="J181"/>
      <c r="N181"/>
    </row>
    <row r="182" spans="6:14" s="1" customFormat="1" x14ac:dyDescent="0.45">
      <c r="F182"/>
      <c r="J182"/>
      <c r="N182"/>
    </row>
    <row r="183" spans="6:14" s="1" customFormat="1" x14ac:dyDescent="0.45">
      <c r="F183"/>
      <c r="J183"/>
      <c r="N183"/>
    </row>
    <row r="184" spans="6:14" s="1" customFormat="1" x14ac:dyDescent="0.45">
      <c r="F184"/>
      <c r="J184"/>
      <c r="N184"/>
    </row>
    <row r="185" spans="6:14" s="1" customFormat="1" x14ac:dyDescent="0.45">
      <c r="F185"/>
      <c r="J185"/>
      <c r="N185"/>
    </row>
    <row r="186" spans="6:14" s="1" customFormat="1" x14ac:dyDescent="0.45">
      <c r="F186"/>
      <c r="J186"/>
      <c r="N186"/>
    </row>
    <row r="187" spans="6:14" s="1" customFormat="1" x14ac:dyDescent="0.45">
      <c r="F187"/>
      <c r="J187"/>
      <c r="N187"/>
    </row>
    <row r="188" spans="6:14" s="1" customFormat="1" x14ac:dyDescent="0.45">
      <c r="F188"/>
      <c r="J188"/>
      <c r="N188"/>
    </row>
    <row r="189" spans="6:14" s="1" customFormat="1" x14ac:dyDescent="0.45">
      <c r="F189"/>
      <c r="J189"/>
      <c r="N189"/>
    </row>
    <row r="190" spans="6:14" s="1" customFormat="1" x14ac:dyDescent="0.45">
      <c r="F190"/>
      <c r="J190"/>
      <c r="N190"/>
    </row>
    <row r="191" spans="6:14" s="1" customFormat="1" x14ac:dyDescent="0.45">
      <c r="F191"/>
      <c r="J191"/>
      <c r="N191"/>
    </row>
    <row r="192" spans="6:14" s="1" customFormat="1" x14ac:dyDescent="0.45">
      <c r="F192"/>
      <c r="J192"/>
      <c r="N192"/>
    </row>
    <row r="193" spans="6:14" s="1" customFormat="1" x14ac:dyDescent="0.45">
      <c r="F193"/>
      <c r="J193"/>
      <c r="N193"/>
    </row>
    <row r="194" spans="6:14" s="1" customFormat="1" x14ac:dyDescent="0.45">
      <c r="F194"/>
      <c r="J194"/>
      <c r="N194"/>
    </row>
    <row r="195" spans="6:14" s="1" customFormat="1" x14ac:dyDescent="0.45">
      <c r="F195"/>
      <c r="J195"/>
      <c r="N195"/>
    </row>
    <row r="196" spans="6:14" s="1" customFormat="1" x14ac:dyDescent="0.45">
      <c r="F196"/>
      <c r="J196"/>
      <c r="N196"/>
    </row>
    <row r="197" spans="6:14" s="1" customFormat="1" x14ac:dyDescent="0.45">
      <c r="F197"/>
      <c r="J197"/>
      <c r="N197"/>
    </row>
    <row r="198" spans="6:14" s="1" customFormat="1" x14ac:dyDescent="0.45">
      <c r="F198"/>
      <c r="J198"/>
      <c r="N198"/>
    </row>
    <row r="199" spans="6:14" s="1" customFormat="1" x14ac:dyDescent="0.45">
      <c r="F199"/>
      <c r="J199"/>
      <c r="N199"/>
    </row>
    <row r="200" spans="6:14" s="1" customFormat="1" x14ac:dyDescent="0.45">
      <c r="F200"/>
      <c r="J200"/>
      <c r="N200"/>
    </row>
    <row r="201" spans="6:14" s="1" customFormat="1" x14ac:dyDescent="0.45">
      <c r="F201"/>
      <c r="J201"/>
      <c r="N201"/>
    </row>
    <row r="202" spans="6:14" s="1" customFormat="1" x14ac:dyDescent="0.45">
      <c r="F202"/>
      <c r="J202"/>
      <c r="N202"/>
    </row>
    <row r="203" spans="6:14" s="1" customFormat="1" x14ac:dyDescent="0.45">
      <c r="F203"/>
      <c r="J203"/>
      <c r="N203"/>
    </row>
    <row r="204" spans="6:14" s="1" customFormat="1" x14ac:dyDescent="0.45">
      <c r="F204"/>
      <c r="J204"/>
      <c r="N204"/>
    </row>
    <row r="205" spans="6:14" s="1" customFormat="1" x14ac:dyDescent="0.45">
      <c r="F205"/>
      <c r="J205"/>
      <c r="N205"/>
    </row>
    <row r="206" spans="6:14" s="1" customFormat="1" x14ac:dyDescent="0.45">
      <c r="F206"/>
      <c r="J206"/>
      <c r="N206"/>
    </row>
    <row r="207" spans="6:14" s="1" customFormat="1" x14ac:dyDescent="0.45">
      <c r="F207"/>
      <c r="J207"/>
      <c r="N207"/>
    </row>
    <row r="208" spans="6:14" s="1" customFormat="1" x14ac:dyDescent="0.45">
      <c r="F208"/>
      <c r="J208"/>
      <c r="N208"/>
    </row>
    <row r="209" spans="6:14" s="1" customFormat="1" x14ac:dyDescent="0.45">
      <c r="F209"/>
      <c r="J209"/>
      <c r="N209"/>
    </row>
    <row r="210" spans="6:14" s="1" customFormat="1" x14ac:dyDescent="0.45">
      <c r="F210"/>
      <c r="J210"/>
      <c r="N210"/>
    </row>
    <row r="211" spans="6:14" s="1" customFormat="1" x14ac:dyDescent="0.45">
      <c r="F211"/>
      <c r="J211"/>
      <c r="N211"/>
    </row>
    <row r="212" spans="6:14" s="1" customFormat="1" x14ac:dyDescent="0.45">
      <c r="F212"/>
      <c r="J212"/>
      <c r="N212"/>
    </row>
    <row r="213" spans="6:14" s="1" customFormat="1" x14ac:dyDescent="0.45">
      <c r="F213"/>
      <c r="J213"/>
      <c r="N213"/>
    </row>
    <row r="214" spans="6:14" s="1" customFormat="1" x14ac:dyDescent="0.45">
      <c r="F214"/>
      <c r="J214"/>
      <c r="N214"/>
    </row>
    <row r="215" spans="6:14" s="1" customFormat="1" x14ac:dyDescent="0.45">
      <c r="F215"/>
      <c r="J215"/>
      <c r="N215"/>
    </row>
    <row r="216" spans="6:14" s="1" customFormat="1" x14ac:dyDescent="0.45">
      <c r="F216"/>
      <c r="J216"/>
      <c r="N216"/>
    </row>
    <row r="217" spans="6:14" s="1" customFormat="1" x14ac:dyDescent="0.45">
      <c r="F217"/>
      <c r="J217"/>
      <c r="N217"/>
    </row>
    <row r="218" spans="6:14" s="1" customFormat="1" x14ac:dyDescent="0.45">
      <c r="F218"/>
      <c r="J218"/>
      <c r="N218"/>
    </row>
    <row r="219" spans="6:14" s="1" customFormat="1" x14ac:dyDescent="0.45">
      <c r="F219"/>
      <c r="J219"/>
      <c r="N219"/>
    </row>
    <row r="220" spans="6:14" s="1" customFormat="1" x14ac:dyDescent="0.45">
      <c r="F220"/>
      <c r="J220"/>
      <c r="N220"/>
    </row>
    <row r="221" spans="6:14" s="1" customFormat="1" x14ac:dyDescent="0.45">
      <c r="F221"/>
      <c r="J221"/>
      <c r="N221"/>
    </row>
    <row r="222" spans="6:14" s="1" customFormat="1" x14ac:dyDescent="0.45">
      <c r="F222"/>
      <c r="J222"/>
      <c r="N222"/>
    </row>
    <row r="223" spans="6:14" s="1" customFormat="1" x14ac:dyDescent="0.45">
      <c r="F223"/>
      <c r="J223"/>
      <c r="N223"/>
    </row>
    <row r="224" spans="6:14" s="1" customFormat="1" x14ac:dyDescent="0.45">
      <c r="F224"/>
      <c r="J224"/>
      <c r="N224"/>
    </row>
    <row r="225" spans="6:14" s="1" customFormat="1" x14ac:dyDescent="0.45">
      <c r="F225"/>
      <c r="J225"/>
      <c r="N225"/>
    </row>
    <row r="226" spans="6:14" s="1" customFormat="1" x14ac:dyDescent="0.45">
      <c r="F226"/>
      <c r="J226"/>
      <c r="N226"/>
    </row>
    <row r="227" spans="6:14" s="1" customFormat="1" x14ac:dyDescent="0.45">
      <c r="F227"/>
      <c r="J227"/>
      <c r="N227"/>
    </row>
    <row r="228" spans="6:14" s="1" customFormat="1" x14ac:dyDescent="0.45">
      <c r="F228"/>
      <c r="J228"/>
      <c r="N228"/>
    </row>
    <row r="229" spans="6:14" s="1" customFormat="1" x14ac:dyDescent="0.45">
      <c r="F229"/>
      <c r="J229"/>
      <c r="N229"/>
    </row>
    <row r="230" spans="6:14" s="1" customFormat="1" x14ac:dyDescent="0.45">
      <c r="F230"/>
      <c r="J230"/>
      <c r="N230"/>
    </row>
    <row r="231" spans="6:14" s="1" customFormat="1" x14ac:dyDescent="0.45">
      <c r="F231"/>
      <c r="J231"/>
      <c r="N231"/>
    </row>
    <row r="232" spans="6:14" s="1" customFormat="1" x14ac:dyDescent="0.45">
      <c r="F232"/>
      <c r="J232"/>
      <c r="N232"/>
    </row>
    <row r="233" spans="6:14" s="1" customFormat="1" x14ac:dyDescent="0.45">
      <c r="F233"/>
      <c r="J233"/>
      <c r="N233"/>
    </row>
    <row r="234" spans="6:14" s="1" customFormat="1" x14ac:dyDescent="0.45">
      <c r="F234"/>
      <c r="J234"/>
      <c r="N234"/>
    </row>
    <row r="235" spans="6:14" s="1" customFormat="1" x14ac:dyDescent="0.45">
      <c r="F235"/>
      <c r="J235"/>
      <c r="N235"/>
    </row>
    <row r="236" spans="6:14" s="1" customFormat="1" x14ac:dyDescent="0.45">
      <c r="F236"/>
      <c r="J236"/>
      <c r="N236"/>
    </row>
    <row r="237" spans="6:14" s="1" customFormat="1" x14ac:dyDescent="0.45">
      <c r="F237"/>
      <c r="J237"/>
      <c r="N237"/>
    </row>
    <row r="238" spans="6:14" s="1" customFormat="1" x14ac:dyDescent="0.45">
      <c r="F238"/>
      <c r="J238"/>
      <c r="N238"/>
    </row>
    <row r="239" spans="6:14" s="1" customFormat="1" x14ac:dyDescent="0.45">
      <c r="F239"/>
      <c r="J239"/>
      <c r="N239"/>
    </row>
    <row r="240" spans="6:14" s="1" customFormat="1" x14ac:dyDescent="0.45">
      <c r="F240"/>
      <c r="J240"/>
      <c r="N240"/>
    </row>
    <row r="241" spans="6:14" s="1" customFormat="1" x14ac:dyDescent="0.45">
      <c r="F241"/>
      <c r="J241"/>
      <c r="N241"/>
    </row>
    <row r="242" spans="6:14" s="1" customFormat="1" x14ac:dyDescent="0.45">
      <c r="F242"/>
      <c r="J242"/>
      <c r="N242"/>
    </row>
    <row r="243" spans="6:14" s="1" customFormat="1" x14ac:dyDescent="0.45">
      <c r="F243"/>
      <c r="J243"/>
      <c r="N243"/>
    </row>
    <row r="244" spans="6:14" s="1" customFormat="1" x14ac:dyDescent="0.45">
      <c r="F244"/>
      <c r="J244"/>
      <c r="N244"/>
    </row>
    <row r="245" spans="6:14" s="1" customFormat="1" x14ac:dyDescent="0.45">
      <c r="F245"/>
      <c r="J245"/>
      <c r="N245"/>
    </row>
    <row r="246" spans="6:14" s="1" customFormat="1" x14ac:dyDescent="0.45">
      <c r="F246"/>
      <c r="J246"/>
      <c r="N246"/>
    </row>
    <row r="247" spans="6:14" s="1" customFormat="1" x14ac:dyDescent="0.45">
      <c r="F247"/>
      <c r="J247"/>
      <c r="N247"/>
    </row>
    <row r="248" spans="6:14" s="1" customFormat="1" x14ac:dyDescent="0.45">
      <c r="F248"/>
      <c r="J248"/>
      <c r="N248"/>
    </row>
    <row r="249" spans="6:14" s="1" customFormat="1" x14ac:dyDescent="0.45">
      <c r="F249"/>
      <c r="J249"/>
      <c r="N249"/>
    </row>
    <row r="250" spans="6:14" s="1" customFormat="1" x14ac:dyDescent="0.45">
      <c r="F250"/>
      <c r="J250"/>
      <c r="N250"/>
    </row>
    <row r="251" spans="6:14" s="1" customFormat="1" x14ac:dyDescent="0.45">
      <c r="F251"/>
      <c r="J251"/>
      <c r="N251"/>
    </row>
  </sheetData>
  <mergeCells count="10">
    <mergeCell ref="B4:B5"/>
    <mergeCell ref="C4:E4"/>
    <mergeCell ref="G4:I4"/>
    <mergeCell ref="K4:M4"/>
    <mergeCell ref="O4:Q4"/>
    <mergeCell ref="B21:B22"/>
    <mergeCell ref="C21:E21"/>
    <mergeCell ref="G21:I21"/>
    <mergeCell ref="K21:M21"/>
    <mergeCell ref="O21:Q2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27"/>
  <sheetViews>
    <sheetView showGridLines="0" zoomScale="85" zoomScaleNormal="85" zoomScaleSheetLayoutView="90" workbookViewId="0">
      <selection activeCell="P18" sqref="P18"/>
    </sheetView>
  </sheetViews>
  <sheetFormatPr baseColWidth="10" defaultColWidth="11.453125" defaultRowHeight="15" x14ac:dyDescent="0.4"/>
  <cols>
    <col min="1" max="1" width="0.81640625" style="73" customWidth="1"/>
    <col min="2" max="2" width="16.81640625" style="73" customWidth="1"/>
    <col min="3" max="4" width="9.54296875" style="111" bestFit="1" customWidth="1"/>
    <col min="5" max="5" width="7.54296875" style="111" bestFit="1" customWidth="1"/>
    <col min="6" max="6" width="0.81640625" style="111" customWidth="1"/>
    <col min="7" max="8" width="9.54296875" style="73" bestFit="1" customWidth="1"/>
    <col min="9" max="9" width="7.54296875" style="73" bestFit="1" customWidth="1"/>
    <col min="10" max="10" width="0.81640625" style="73" customWidth="1"/>
    <col min="11" max="12" width="10.81640625" style="73" bestFit="1" customWidth="1"/>
    <col min="13" max="13" width="7.7265625" style="111" bestFit="1" customWidth="1"/>
    <col min="14" max="15" width="9.26953125" style="73" customWidth="1"/>
    <col min="16" max="16" width="7" style="73" customWidth="1"/>
    <col min="17" max="17" width="1.7265625" style="73" customWidth="1"/>
    <col min="18" max="16384" width="11.453125" style="73"/>
  </cols>
  <sheetData>
    <row r="1" spans="2:16" s="76" customFormat="1" ht="6.75" customHeight="1" x14ac:dyDescent="0.4">
      <c r="N1" s="73"/>
      <c r="O1" s="73"/>
      <c r="P1" s="73"/>
    </row>
    <row r="2" spans="2:16" s="74" customFormat="1" x14ac:dyDescent="0.4">
      <c r="B2" s="71" t="s">
        <v>67</v>
      </c>
      <c r="N2" s="73"/>
      <c r="O2" s="73"/>
      <c r="P2" s="73"/>
    </row>
    <row r="3" spans="2:16" s="76" customFormat="1" ht="6.75" customHeight="1" x14ac:dyDescent="0.4">
      <c r="N3" s="73"/>
      <c r="O3" s="73"/>
      <c r="P3" s="73"/>
    </row>
    <row r="4" spans="2:16" ht="16.5" customHeight="1" x14ac:dyDescent="0.4">
      <c r="B4" s="219"/>
      <c r="C4" s="221" t="s">
        <v>119</v>
      </c>
      <c r="D4" s="221"/>
      <c r="E4" s="221"/>
      <c r="F4" s="78"/>
      <c r="G4" s="221" t="s">
        <v>30</v>
      </c>
      <c r="H4" s="221"/>
      <c r="I4" s="221"/>
      <c r="J4" s="78"/>
      <c r="K4" s="221" t="s">
        <v>31</v>
      </c>
      <c r="L4" s="221"/>
      <c r="M4" s="221"/>
    </row>
    <row r="5" spans="2:16" ht="13.5" customHeight="1" x14ac:dyDescent="0.4">
      <c r="B5" s="220"/>
      <c r="C5" s="117" t="s">
        <v>135</v>
      </c>
      <c r="D5" s="117" t="s">
        <v>111</v>
      </c>
      <c r="E5" s="117" t="s">
        <v>33</v>
      </c>
      <c r="F5" s="130"/>
      <c r="G5" s="117" t="s">
        <v>135</v>
      </c>
      <c r="H5" s="117" t="s">
        <v>111</v>
      </c>
      <c r="I5" s="117" t="s">
        <v>33</v>
      </c>
      <c r="J5" s="130"/>
      <c r="K5" s="117" t="s">
        <v>135</v>
      </c>
      <c r="L5" s="117" t="s">
        <v>111</v>
      </c>
      <c r="M5" s="117" t="s">
        <v>33</v>
      </c>
    </row>
    <row r="6" spans="2:16" ht="15" customHeight="1" x14ac:dyDescent="0.4">
      <c r="B6" s="104" t="s">
        <v>56</v>
      </c>
      <c r="C6" s="105">
        <v>43634</v>
      </c>
      <c r="D6" s="105">
        <v>43634</v>
      </c>
      <c r="E6" s="131">
        <v>0</v>
      </c>
      <c r="F6" s="105"/>
      <c r="G6" s="105">
        <v>32263</v>
      </c>
      <c r="H6" s="105">
        <v>32263</v>
      </c>
      <c r="I6" s="131">
        <v>0</v>
      </c>
      <c r="J6" s="105"/>
      <c r="K6" s="105">
        <v>75897</v>
      </c>
      <c r="L6" s="105">
        <v>75897</v>
      </c>
      <c r="M6" s="131">
        <v>0</v>
      </c>
    </row>
    <row r="7" spans="2:16" ht="15" customHeight="1" x14ac:dyDescent="0.4">
      <c r="B7" s="104" t="s">
        <v>57</v>
      </c>
      <c r="C7" s="105">
        <v>1031</v>
      </c>
      <c r="D7" s="105">
        <v>1031</v>
      </c>
      <c r="E7" s="131">
        <v>0</v>
      </c>
      <c r="F7" s="105"/>
      <c r="G7" s="105">
        <v>6050</v>
      </c>
      <c r="H7" s="105">
        <v>6050</v>
      </c>
      <c r="I7" s="131">
        <v>0</v>
      </c>
      <c r="J7" s="105"/>
      <c r="K7" s="105">
        <v>7081</v>
      </c>
      <c r="L7" s="105">
        <v>7081</v>
      </c>
      <c r="M7" s="131">
        <v>0</v>
      </c>
    </row>
    <row r="8" spans="2:16" ht="15" customHeight="1" x14ac:dyDescent="0.4">
      <c r="B8" s="104" t="s">
        <v>58</v>
      </c>
      <c r="C8" s="105">
        <v>9451</v>
      </c>
      <c r="D8" s="105">
        <v>9451</v>
      </c>
      <c r="E8" s="131">
        <v>0</v>
      </c>
      <c r="F8" s="105"/>
      <c r="G8" s="105">
        <v>436</v>
      </c>
      <c r="H8" s="105">
        <v>436</v>
      </c>
      <c r="I8" s="131">
        <v>0</v>
      </c>
      <c r="J8" s="105"/>
      <c r="K8" s="105">
        <v>9887</v>
      </c>
      <c r="L8" s="105">
        <v>9887</v>
      </c>
      <c r="M8" s="131">
        <v>0</v>
      </c>
    </row>
    <row r="9" spans="2:16" ht="15" customHeight="1" x14ac:dyDescent="0.4">
      <c r="B9" s="104" t="s">
        <v>36</v>
      </c>
      <c r="C9" s="105">
        <v>0</v>
      </c>
      <c r="D9" s="105" t="s">
        <v>133</v>
      </c>
      <c r="E9" s="131" t="s">
        <v>133</v>
      </c>
      <c r="F9" s="105"/>
      <c r="G9" s="105">
        <v>0</v>
      </c>
      <c r="H9" s="105" t="s">
        <v>133</v>
      </c>
      <c r="I9" s="131" t="s">
        <v>133</v>
      </c>
      <c r="J9" s="105"/>
      <c r="K9" s="105" t="s">
        <v>133</v>
      </c>
      <c r="L9" s="105" t="s">
        <v>133</v>
      </c>
      <c r="M9" s="131" t="s">
        <v>133</v>
      </c>
    </row>
    <row r="10" spans="2:16" ht="15" customHeight="1" x14ac:dyDescent="0.4">
      <c r="B10" s="104" t="s">
        <v>37</v>
      </c>
      <c r="C10" s="105">
        <v>34699.209999999992</v>
      </c>
      <c r="D10" s="105">
        <v>25961.71</v>
      </c>
      <c r="E10" s="131">
        <v>0.33655333181057778</v>
      </c>
      <c r="F10" s="105"/>
      <c r="G10" s="105">
        <v>25834.62</v>
      </c>
      <c r="H10" s="105">
        <v>25102.66</v>
      </c>
      <c r="I10" s="131">
        <v>2.9158662866803686E-2</v>
      </c>
      <c r="J10" s="105"/>
      <c r="K10" s="105">
        <v>60533.829999999987</v>
      </c>
      <c r="L10" s="105">
        <v>51064.369999999995</v>
      </c>
      <c r="M10" s="131">
        <v>0.18544162984875734</v>
      </c>
    </row>
    <row r="11" spans="2:16" ht="15" customHeight="1" x14ac:dyDescent="0.4">
      <c r="B11" s="132" t="s">
        <v>59</v>
      </c>
      <c r="C11" s="133">
        <v>88815.209999999992</v>
      </c>
      <c r="D11" s="133">
        <v>80077.709999999992</v>
      </c>
      <c r="E11" s="134">
        <v>0.10911276059217978</v>
      </c>
      <c r="F11" s="133"/>
      <c r="G11" s="133">
        <v>64583.619999999995</v>
      </c>
      <c r="H11" s="133">
        <v>63851.66</v>
      </c>
      <c r="I11" s="134">
        <v>1.1463445116383753E-2</v>
      </c>
      <c r="J11" s="133"/>
      <c r="K11" s="133">
        <v>153398.82999999999</v>
      </c>
      <c r="L11" s="133">
        <v>143929.37</v>
      </c>
      <c r="M11" s="134">
        <v>6.5792409151794295E-2</v>
      </c>
    </row>
    <row r="12" spans="2:16" ht="10" customHeight="1" x14ac:dyDescent="0.4">
      <c r="B12" s="104"/>
      <c r="C12" s="172"/>
      <c r="D12" s="172"/>
      <c r="E12" s="172"/>
      <c r="F12" s="172"/>
      <c r="G12" s="172"/>
      <c r="H12" s="172"/>
      <c r="I12" s="104"/>
      <c r="J12" s="135"/>
      <c r="K12" s="104"/>
      <c r="L12" s="104"/>
      <c r="M12" s="135"/>
    </row>
    <row r="13" spans="2:16" ht="16.5" customHeight="1" x14ac:dyDescent="0.4">
      <c r="B13" s="217"/>
      <c r="C13" s="211" t="s">
        <v>60</v>
      </c>
      <c r="D13" s="211"/>
      <c r="E13" s="211"/>
      <c r="F13" s="78"/>
      <c r="G13" s="211" t="s">
        <v>61</v>
      </c>
      <c r="H13" s="211"/>
      <c r="I13" s="211"/>
      <c r="J13" s="78"/>
      <c r="K13" s="211" t="s">
        <v>125</v>
      </c>
      <c r="L13" s="211"/>
      <c r="M13" s="211"/>
    </row>
    <row r="14" spans="2:16" ht="13.5" customHeight="1" x14ac:dyDescent="0.4">
      <c r="B14" s="218"/>
      <c r="C14" s="117" t="s">
        <v>135</v>
      </c>
      <c r="D14" s="117" t="s">
        <v>111</v>
      </c>
      <c r="E14" s="117" t="s">
        <v>33</v>
      </c>
      <c r="F14" s="161"/>
      <c r="G14" s="117" t="s">
        <v>135</v>
      </c>
      <c r="H14" s="117" t="s">
        <v>111</v>
      </c>
      <c r="I14" s="117" t="s">
        <v>33</v>
      </c>
      <c r="J14" s="130"/>
      <c r="K14" s="117" t="s">
        <v>135</v>
      </c>
      <c r="L14" s="117" t="s">
        <v>111</v>
      </c>
      <c r="M14" s="117" t="s">
        <v>33</v>
      </c>
    </row>
    <row r="15" spans="2:16" ht="15" customHeight="1" x14ac:dyDescent="0.4">
      <c r="B15" s="104" t="s">
        <v>56</v>
      </c>
      <c r="C15" s="105">
        <v>2233.7330000000002</v>
      </c>
      <c r="D15" s="105">
        <v>2794.0219999999999</v>
      </c>
      <c r="E15" s="131">
        <v>-0.20053134871522116</v>
      </c>
      <c r="F15" s="105"/>
      <c r="G15" s="136">
        <v>99.489643510496407</v>
      </c>
      <c r="H15" s="136">
        <v>97.984474555676684</v>
      </c>
      <c r="I15" s="131">
        <v>1.5361300467702677E-2</v>
      </c>
      <c r="J15" s="105"/>
      <c r="K15" s="136">
        <v>8.6159035900000003</v>
      </c>
      <c r="L15" s="136">
        <v>8.9960262899999996</v>
      </c>
      <c r="M15" s="131">
        <v>-4.2254511908501713E-2</v>
      </c>
    </row>
    <row r="16" spans="2:16" ht="15" customHeight="1" x14ac:dyDescent="0.4">
      <c r="B16" s="104" t="s">
        <v>57</v>
      </c>
      <c r="C16" s="105">
        <v>0</v>
      </c>
      <c r="D16" s="105" t="s">
        <v>133</v>
      </c>
      <c r="E16" s="131" t="s">
        <v>133</v>
      </c>
      <c r="F16" s="105"/>
      <c r="G16" s="136">
        <v>27.279248826145114</v>
      </c>
      <c r="H16" s="136">
        <v>27.950254191673011</v>
      </c>
      <c r="I16" s="131">
        <v>-2.4007129270681382E-2</v>
      </c>
      <c r="J16" s="105"/>
      <c r="K16" s="136">
        <v>0.73718486999999999</v>
      </c>
      <c r="L16" s="136">
        <v>0.76353781000000009</v>
      </c>
      <c r="M16" s="131">
        <v>-3.4514256733402804E-2</v>
      </c>
    </row>
    <row r="17" spans="2:16" ht="15" customHeight="1" x14ac:dyDescent="0.4">
      <c r="B17" s="104" t="s">
        <v>58</v>
      </c>
      <c r="C17" s="105">
        <v>0</v>
      </c>
      <c r="D17" s="105" t="s">
        <v>133</v>
      </c>
      <c r="E17" s="131" t="s">
        <v>133</v>
      </c>
      <c r="F17" s="105"/>
      <c r="G17" s="136">
        <v>5.2542124843432214</v>
      </c>
      <c r="H17" s="136">
        <v>4.1404658654271183</v>
      </c>
      <c r="I17" s="131">
        <v>0.26899065349527085</v>
      </c>
      <c r="J17" s="105"/>
      <c r="K17" s="136">
        <v>0.73593947999999998</v>
      </c>
      <c r="L17" s="136">
        <v>0.61620998999999999</v>
      </c>
      <c r="M17" s="131">
        <v>0.19429981977410016</v>
      </c>
    </row>
    <row r="18" spans="2:16" ht="15" customHeight="1" x14ac:dyDescent="0.4">
      <c r="B18" s="104" t="s">
        <v>36</v>
      </c>
      <c r="C18" s="105">
        <v>0</v>
      </c>
      <c r="D18" s="105" t="s">
        <v>133</v>
      </c>
      <c r="E18" s="131" t="s">
        <v>133</v>
      </c>
      <c r="F18" s="105"/>
      <c r="G18" s="136">
        <v>0</v>
      </c>
      <c r="H18" s="136" t="s">
        <v>133</v>
      </c>
      <c r="I18" s="131" t="s">
        <v>133</v>
      </c>
      <c r="J18" s="107"/>
      <c r="K18" s="136">
        <v>14.374299749999997</v>
      </c>
      <c r="L18" s="136">
        <v>13.448167570000004</v>
      </c>
      <c r="M18" s="131">
        <v>6.8866793574612784E-2</v>
      </c>
    </row>
    <row r="19" spans="2:16" ht="15" customHeight="1" x14ac:dyDescent="0.4">
      <c r="B19" s="104" t="s">
        <v>37</v>
      </c>
      <c r="C19" s="105">
        <v>1053.7059999999999</v>
      </c>
      <c r="D19" s="105">
        <v>831.98599999999999</v>
      </c>
      <c r="E19" s="131">
        <v>0.26649486890404406</v>
      </c>
      <c r="F19" s="105"/>
      <c r="G19" s="136">
        <v>109.5596652518507</v>
      </c>
      <c r="H19" s="136">
        <v>93.892278740769513</v>
      </c>
      <c r="I19" s="131">
        <v>0.16686554763824435</v>
      </c>
      <c r="J19" s="105"/>
      <c r="K19" s="136">
        <v>5.1740893100000003</v>
      </c>
      <c r="L19" s="136">
        <v>3.7698643399999998</v>
      </c>
      <c r="M19" s="131">
        <v>0.37248687044266449</v>
      </c>
    </row>
    <row r="20" spans="2:16" s="120" customFormat="1" ht="14.5" customHeight="1" x14ac:dyDescent="0.4">
      <c r="B20" s="132" t="s">
        <v>59</v>
      </c>
      <c r="C20" s="133">
        <v>3287.4390000000003</v>
      </c>
      <c r="D20" s="133">
        <v>3626.0079999999998</v>
      </c>
      <c r="E20" s="134">
        <v>-9.3372380866230675E-2</v>
      </c>
      <c r="F20" s="133"/>
      <c r="G20" s="137">
        <v>241.58277007283544</v>
      </c>
      <c r="H20" s="137">
        <v>223.96747335354632</v>
      </c>
      <c r="I20" s="134">
        <v>7.865113829043513E-2</v>
      </c>
      <c r="J20" s="133"/>
      <c r="K20" s="137">
        <v>29.637416999999999</v>
      </c>
      <c r="L20" s="137">
        <v>27.593806000000001</v>
      </c>
      <c r="M20" s="134">
        <v>7.4060497489907728E-2</v>
      </c>
      <c r="N20" s="73"/>
      <c r="O20" s="73"/>
      <c r="P20" s="73"/>
    </row>
    <row r="26" spans="2:16" x14ac:dyDescent="0.4">
      <c r="M26" s="161"/>
    </row>
    <row r="27" spans="2:16" x14ac:dyDescent="0.4">
      <c r="F27" s="161"/>
    </row>
  </sheetData>
  <mergeCells count="8">
    <mergeCell ref="B13:B14"/>
    <mergeCell ref="C13:E13"/>
    <mergeCell ref="G13:I13"/>
    <mergeCell ref="K13:M13"/>
    <mergeCell ref="B4:B5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30"/>
  <sheetViews>
    <sheetView showGridLines="0" zoomScale="85" zoomScaleNormal="85" zoomScaleSheetLayoutView="90" workbookViewId="0">
      <selection activeCell="H19" sqref="H19"/>
    </sheetView>
  </sheetViews>
  <sheetFormatPr baseColWidth="10" defaultColWidth="11.453125" defaultRowHeight="16.5" x14ac:dyDescent="0.45"/>
  <cols>
    <col min="1" max="1" width="0.81640625" style="1" customWidth="1"/>
    <col min="2" max="2" width="20.453125" style="1" customWidth="1"/>
    <col min="3" max="3" width="12.36328125" style="59" bestFit="1" customWidth="1"/>
    <col min="4" max="4" width="10.08984375" style="59" bestFit="1" customWidth="1"/>
    <col min="5" max="5" width="7.1796875" style="59" bestFit="1" customWidth="1"/>
    <col min="6" max="6" width="0.81640625" style="59" customWidth="1"/>
    <col min="7" max="7" width="10.81640625" style="1" bestFit="1" customWidth="1"/>
    <col min="8" max="8" width="10" style="1" bestFit="1" customWidth="1"/>
    <col min="9" max="9" width="7.7265625" style="1" bestFit="1" customWidth="1"/>
    <col min="10" max="10" width="0.81640625" style="1" customWidth="1"/>
    <col min="11" max="12" width="10.81640625" style="1" bestFit="1" customWidth="1"/>
    <col min="13" max="13" width="7.54296875" style="59" bestFit="1" customWidth="1"/>
    <col min="14" max="15" width="9.26953125" style="1" customWidth="1"/>
    <col min="16" max="16" width="7" style="1" customWidth="1"/>
    <col min="17" max="17" width="1.7265625" style="1" customWidth="1"/>
    <col min="18" max="16384" width="11.453125" style="1"/>
  </cols>
  <sheetData>
    <row r="1" spans="2:18" s="8" customFormat="1" ht="6.75" customHeight="1" x14ac:dyDescent="0.45">
      <c r="N1" s="1"/>
      <c r="O1" s="1"/>
      <c r="P1" s="1"/>
      <c r="Q1" s="1"/>
      <c r="R1" s="1"/>
    </row>
    <row r="2" spans="2:18" s="6" customFormat="1" x14ac:dyDescent="0.45">
      <c r="B2" s="47" t="s">
        <v>68</v>
      </c>
      <c r="N2" s="1"/>
      <c r="O2" s="1"/>
      <c r="P2" s="1"/>
      <c r="Q2" s="1"/>
      <c r="R2" s="1"/>
    </row>
    <row r="3" spans="2:18" s="8" customFormat="1" ht="6.75" customHeight="1" x14ac:dyDescent="0.45">
      <c r="N3" s="1"/>
      <c r="O3" s="1"/>
      <c r="P3" s="1"/>
      <c r="Q3" s="1"/>
      <c r="R3" s="1"/>
    </row>
    <row r="4" spans="2:18" s="54" customFormat="1" ht="15" customHeight="1" x14ac:dyDescent="0.45">
      <c r="B4" s="222"/>
      <c r="C4" s="206" t="s">
        <v>118</v>
      </c>
      <c r="D4" s="206"/>
      <c r="E4" s="206"/>
      <c r="F4" s="7"/>
      <c r="G4" s="206" t="s">
        <v>30</v>
      </c>
      <c r="H4" s="206"/>
      <c r="I4" s="206"/>
      <c r="J4" s="7"/>
      <c r="K4" s="206" t="s">
        <v>31</v>
      </c>
      <c r="L4" s="206"/>
      <c r="M4" s="206"/>
      <c r="N4" s="1"/>
      <c r="O4" s="1"/>
      <c r="P4" s="1"/>
      <c r="Q4" s="1"/>
      <c r="R4" s="1"/>
    </row>
    <row r="5" spans="2:18" s="54" customFormat="1" ht="15" customHeight="1" x14ac:dyDescent="0.45">
      <c r="B5" s="216"/>
      <c r="C5" s="117" t="s">
        <v>135</v>
      </c>
      <c r="D5" s="117" t="s">
        <v>111</v>
      </c>
      <c r="E5" s="117" t="s">
        <v>33</v>
      </c>
      <c r="F5" s="118"/>
      <c r="G5" s="117" t="s">
        <v>135</v>
      </c>
      <c r="H5" s="117" t="s">
        <v>111</v>
      </c>
      <c r="I5" s="117" t="s">
        <v>33</v>
      </c>
      <c r="J5" s="118"/>
      <c r="K5" s="117" t="s">
        <v>135</v>
      </c>
      <c r="L5" s="117" t="s">
        <v>111</v>
      </c>
      <c r="M5" s="117" t="s">
        <v>33</v>
      </c>
      <c r="N5" s="1"/>
      <c r="O5" s="1"/>
      <c r="P5" s="1"/>
      <c r="Q5" s="1"/>
      <c r="R5" s="1"/>
    </row>
    <row r="6" spans="2:18" s="54" customFormat="1" ht="15" customHeight="1" x14ac:dyDescent="0.45">
      <c r="B6" s="10" t="s">
        <v>62</v>
      </c>
      <c r="C6" s="138">
        <v>46175.900000000016</v>
      </c>
      <c r="D6" s="138">
        <v>46175.900000000016</v>
      </c>
      <c r="E6" s="127">
        <v>0</v>
      </c>
      <c r="F6" s="138"/>
      <c r="G6" s="138">
        <v>854.5</v>
      </c>
      <c r="H6" s="138">
        <v>854.5</v>
      </c>
      <c r="I6" s="127">
        <v>0</v>
      </c>
      <c r="J6" s="138"/>
      <c r="K6" s="138">
        <v>47030.400000000016</v>
      </c>
      <c r="L6" s="138">
        <v>47030.400000000016</v>
      </c>
      <c r="M6" s="127">
        <v>0</v>
      </c>
      <c r="N6" s="1"/>
      <c r="O6" s="1"/>
      <c r="P6" s="1"/>
      <c r="Q6" s="1"/>
      <c r="R6" s="1"/>
    </row>
    <row r="7" spans="2:18" s="54" customFormat="1" ht="15" customHeight="1" x14ac:dyDescent="0.45">
      <c r="B7" s="10" t="s">
        <v>37</v>
      </c>
      <c r="C7" s="138">
        <v>12231.739999999994</v>
      </c>
      <c r="D7" s="138">
        <v>14641.799999999997</v>
      </c>
      <c r="E7" s="127">
        <v>-0.16460134682894201</v>
      </c>
      <c r="F7" s="138"/>
      <c r="G7" s="138">
        <v>50583.17</v>
      </c>
      <c r="H7" s="138">
        <v>50251.369999999995</v>
      </c>
      <c r="I7" s="127">
        <v>6.6028050578521569E-3</v>
      </c>
      <c r="J7" s="138"/>
      <c r="K7" s="138">
        <v>62814.909999999989</v>
      </c>
      <c r="L7" s="138">
        <v>64893.169999999991</v>
      </c>
      <c r="M7" s="127">
        <v>-3.2025866512608414E-2</v>
      </c>
      <c r="N7" s="1"/>
      <c r="O7" s="1"/>
      <c r="P7" s="1"/>
      <c r="Q7" s="1"/>
      <c r="R7" s="1"/>
    </row>
    <row r="8" spans="2:18" s="54" customFormat="1" ht="15" customHeight="1" x14ac:dyDescent="0.45">
      <c r="B8" s="121" t="s">
        <v>63</v>
      </c>
      <c r="C8" s="122">
        <v>58407.640000000014</v>
      </c>
      <c r="D8" s="122">
        <v>60817.700000000012</v>
      </c>
      <c r="E8" s="128">
        <v>-3.962760841005164E-2</v>
      </c>
      <c r="F8" s="124"/>
      <c r="G8" s="122">
        <v>51437.67</v>
      </c>
      <c r="H8" s="122">
        <v>51105.869999999995</v>
      </c>
      <c r="I8" s="128">
        <v>6.492404884213876E-3</v>
      </c>
      <c r="J8" s="124"/>
      <c r="K8" s="122">
        <v>109845.31</v>
      </c>
      <c r="L8" s="122">
        <v>111923.57</v>
      </c>
      <c r="M8" s="128">
        <v>-1.8568564244332175E-2</v>
      </c>
      <c r="N8" s="1"/>
      <c r="O8" s="1"/>
      <c r="P8" s="1"/>
      <c r="Q8" s="1"/>
      <c r="R8" s="1"/>
    </row>
    <row r="9" spans="2:18" s="54" customFormat="1" ht="10" customHeight="1" x14ac:dyDescent="0.45">
      <c r="B9" s="10"/>
      <c r="C9" s="170"/>
      <c r="D9" s="170"/>
      <c r="E9" s="170"/>
      <c r="F9" s="170"/>
      <c r="G9" s="170"/>
      <c r="H9" s="170"/>
      <c r="I9" s="10"/>
      <c r="J9" s="129"/>
      <c r="K9" s="10"/>
      <c r="L9" s="10"/>
      <c r="M9" s="129"/>
      <c r="N9" s="1"/>
      <c r="O9" s="1"/>
      <c r="P9" s="1"/>
      <c r="Q9" s="1"/>
      <c r="R9" s="1"/>
    </row>
    <row r="10" spans="2:18" s="54" customFormat="1" ht="15" customHeight="1" x14ac:dyDescent="0.45">
      <c r="B10" s="222"/>
      <c r="C10" s="206" t="s">
        <v>60</v>
      </c>
      <c r="D10" s="206"/>
      <c r="E10" s="206"/>
      <c r="F10" s="171"/>
      <c r="G10" s="206" t="s">
        <v>64</v>
      </c>
      <c r="H10" s="206"/>
      <c r="I10" s="206"/>
      <c r="J10" s="7"/>
      <c r="K10" s="206" t="s">
        <v>126</v>
      </c>
      <c r="L10" s="206"/>
      <c r="M10" s="206"/>
      <c r="N10" s="1"/>
      <c r="O10" s="1"/>
      <c r="P10" s="1"/>
      <c r="Q10" s="1"/>
      <c r="R10" s="1"/>
    </row>
    <row r="11" spans="2:18" s="54" customFormat="1" ht="15" customHeight="1" x14ac:dyDescent="0.45">
      <c r="B11" s="216"/>
      <c r="C11" s="117" t="s">
        <v>135</v>
      </c>
      <c r="D11" s="117" t="s">
        <v>111</v>
      </c>
      <c r="E11" s="117" t="s">
        <v>33</v>
      </c>
      <c r="F11" s="118"/>
      <c r="G11" s="117" t="s">
        <v>135</v>
      </c>
      <c r="H11" s="117" t="s">
        <v>111</v>
      </c>
      <c r="I11" s="117" t="s">
        <v>33</v>
      </c>
      <c r="J11" s="118"/>
      <c r="K11" s="117" t="s">
        <v>135</v>
      </c>
      <c r="L11" s="117" t="s">
        <v>111</v>
      </c>
      <c r="M11" s="117" t="s">
        <v>33</v>
      </c>
      <c r="N11" s="1"/>
      <c r="O11" s="1"/>
      <c r="P11" s="1"/>
      <c r="Q11" s="1"/>
      <c r="R11" s="1"/>
    </row>
    <row r="12" spans="2:18" s="54" customFormat="1" ht="15" customHeight="1" x14ac:dyDescent="0.45">
      <c r="B12" s="10" t="s">
        <v>62</v>
      </c>
      <c r="C12" s="138" t="s">
        <v>133</v>
      </c>
      <c r="D12" s="138" t="s">
        <v>133</v>
      </c>
      <c r="E12" s="127" t="s">
        <v>133</v>
      </c>
      <c r="F12" s="138"/>
      <c r="G12" s="138" t="s">
        <v>133</v>
      </c>
      <c r="H12" s="138" t="s">
        <v>133</v>
      </c>
      <c r="I12" s="127" t="s">
        <v>133</v>
      </c>
      <c r="J12" s="138"/>
      <c r="K12" s="138">
        <v>10245.745959000002</v>
      </c>
      <c r="L12" s="138">
        <v>10613.882065999998</v>
      </c>
      <c r="M12" s="127">
        <v>-3.4684397726564731E-2</v>
      </c>
      <c r="N12" s="1"/>
      <c r="O12" s="1"/>
      <c r="P12" s="1"/>
      <c r="Q12" s="1"/>
      <c r="R12" s="1"/>
    </row>
    <row r="13" spans="2:18" s="54" customFormat="1" ht="15" customHeight="1" x14ac:dyDescent="0.45">
      <c r="B13" s="10" t="s">
        <v>37</v>
      </c>
      <c r="C13" s="138" t="s">
        <v>133</v>
      </c>
      <c r="D13" s="138" t="s">
        <v>133</v>
      </c>
      <c r="E13" s="127" t="s">
        <v>133</v>
      </c>
      <c r="F13" s="138"/>
      <c r="G13" s="138">
        <v>79652.869563455781</v>
      </c>
      <c r="H13" s="138">
        <v>86423.905060000005</v>
      </c>
      <c r="I13" s="127">
        <v>-7.834678948889684E-2</v>
      </c>
      <c r="J13" s="138"/>
      <c r="K13" s="138">
        <v>1822.0983100000001</v>
      </c>
      <c r="L13" s="138">
        <v>1288.8951199999999</v>
      </c>
      <c r="M13" s="127">
        <v>0.41369013019461209</v>
      </c>
      <c r="N13" s="1"/>
      <c r="O13" s="1"/>
      <c r="P13" s="1"/>
      <c r="Q13" s="1"/>
      <c r="R13" s="1"/>
    </row>
    <row r="14" spans="2:18" s="54" customFormat="1" ht="15" customHeight="1" x14ac:dyDescent="0.45">
      <c r="B14" s="121" t="s">
        <v>63</v>
      </c>
      <c r="C14" s="122" t="s">
        <v>133</v>
      </c>
      <c r="D14" s="122" t="s">
        <v>133</v>
      </c>
      <c r="E14" s="128" t="s">
        <v>133</v>
      </c>
      <c r="F14" s="160"/>
      <c r="G14" s="122">
        <v>79652.869563455781</v>
      </c>
      <c r="H14" s="122">
        <v>86423.905060000005</v>
      </c>
      <c r="I14" s="128">
        <v>-7.834678948889684E-2</v>
      </c>
      <c r="J14" s="124"/>
      <c r="K14" s="122">
        <v>12067.844269000001</v>
      </c>
      <c r="L14" s="122">
        <v>11902.777185999998</v>
      </c>
      <c r="M14" s="128">
        <v>1.3867946985864243E-2</v>
      </c>
      <c r="N14" s="1"/>
      <c r="O14" s="1"/>
      <c r="P14" s="1"/>
      <c r="Q14" s="1"/>
      <c r="R14" s="1"/>
    </row>
    <row r="15" spans="2:18" x14ac:dyDescent="0.45">
      <c r="G15"/>
      <c r="H15"/>
    </row>
    <row r="16" spans="2:18" x14ac:dyDescent="0.45">
      <c r="C16" s="1"/>
      <c r="D16" s="1"/>
      <c r="E16" s="1"/>
      <c r="F16" s="1"/>
      <c r="M16" s="1"/>
    </row>
    <row r="17" spans="3:13" x14ac:dyDescent="0.45">
      <c r="C17" s="1"/>
      <c r="D17" s="1"/>
      <c r="E17" s="1"/>
      <c r="F17" s="1"/>
      <c r="M17" s="1"/>
    </row>
    <row r="18" spans="3:13" x14ac:dyDescent="0.45">
      <c r="C18" s="1"/>
      <c r="D18" s="1"/>
      <c r="E18" s="1"/>
      <c r="F18" s="1"/>
      <c r="M18" s="1"/>
    </row>
    <row r="19" spans="3:13" x14ac:dyDescent="0.45">
      <c r="C19" s="1"/>
      <c r="D19" s="1"/>
      <c r="E19" s="1"/>
      <c r="F19" s="1"/>
      <c r="M19" s="1"/>
    </row>
    <row r="20" spans="3:13" x14ac:dyDescent="0.45">
      <c r="C20" s="1"/>
      <c r="D20" s="1"/>
      <c r="E20" s="1"/>
      <c r="F20" s="1"/>
      <c r="M20" s="1"/>
    </row>
    <row r="21" spans="3:13" x14ac:dyDescent="0.45">
      <c r="C21" s="1"/>
      <c r="D21" s="1"/>
      <c r="E21" s="1"/>
      <c r="F21" s="1"/>
      <c r="M21" s="1"/>
    </row>
    <row r="22" spans="3:13" x14ac:dyDescent="0.45">
      <c r="C22" s="1"/>
      <c r="D22" s="1"/>
      <c r="E22" s="1"/>
      <c r="F22" s="1"/>
      <c r="M22" s="1"/>
    </row>
    <row r="23" spans="3:13" x14ac:dyDescent="0.45">
      <c r="C23" s="1"/>
      <c r="D23" s="1"/>
      <c r="E23" s="1"/>
      <c r="F23" s="1"/>
      <c r="M23" s="1"/>
    </row>
    <row r="24" spans="3:13" x14ac:dyDescent="0.45">
      <c r="C24" s="1"/>
      <c r="D24" s="1"/>
      <c r="E24" s="1"/>
      <c r="F24" s="1"/>
      <c r="M24" s="1"/>
    </row>
    <row r="25" spans="3:13" x14ac:dyDescent="0.45">
      <c r="C25" s="1"/>
      <c r="D25" s="1"/>
      <c r="E25" s="1"/>
      <c r="F25" s="1"/>
      <c r="M25" s="1"/>
    </row>
    <row r="26" spans="3:13" x14ac:dyDescent="0.45">
      <c r="C26" s="1"/>
      <c r="D26" s="1"/>
      <c r="E26" s="1"/>
      <c r="F26" s="1"/>
      <c r="M26" s="160"/>
    </row>
    <row r="27" spans="3:13" x14ac:dyDescent="0.45">
      <c r="C27" s="1"/>
      <c r="D27" s="1"/>
      <c r="E27" s="1"/>
      <c r="F27" s="160"/>
      <c r="M27" s="1"/>
    </row>
    <row r="28" spans="3:13" x14ac:dyDescent="0.45">
      <c r="C28" s="1"/>
      <c r="D28" s="1"/>
      <c r="E28" s="1"/>
      <c r="F28" s="1"/>
      <c r="M28" s="1"/>
    </row>
    <row r="29" spans="3:13" x14ac:dyDescent="0.45">
      <c r="C29" s="1"/>
      <c r="D29" s="1"/>
      <c r="E29" s="1"/>
      <c r="F29" s="1"/>
      <c r="M29" s="1"/>
    </row>
    <row r="30" spans="3:13" x14ac:dyDescent="0.45">
      <c r="C30" s="1"/>
      <c r="D30" s="1"/>
      <c r="E30" s="1"/>
      <c r="F30" s="1"/>
      <c r="M30" s="1"/>
    </row>
  </sheetData>
  <mergeCells count="8">
    <mergeCell ref="B10:B11"/>
    <mergeCell ref="C10:E10"/>
    <mergeCell ref="G10:I10"/>
    <mergeCell ref="K10:M10"/>
    <mergeCell ref="B4:B5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5" ma:contentTypeDescription="Crear nuevo documento." ma:contentTypeScope="" ma:versionID="e378c016e7a8c59d4230833621445a96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04b9a74ddf920e7eb49775cbdee662a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DAA5E39-BA3A-494A-8752-C6F2900DC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CD974C-76F4-48ED-BEDF-51C5BB1205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357C70-87A9-4698-BD26-1A3B1E0587F5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.</vt:lpstr>
      <vt:lpstr>SM</vt:lpstr>
      <vt:lpstr>MdH</vt:lpstr>
      <vt:lpstr>TxD</vt:lpstr>
      <vt:lpstr>SC</vt:lpstr>
      <vt:lpstr>SC CHILE</vt:lpstr>
      <vt:lpstr>SC ARG</vt:lpstr>
      <vt:lpstr>SC PERÚ</vt:lpstr>
      <vt:lpstr>SC COL</vt:lpstr>
      <vt:lpstr>RF</vt:lpstr>
    </vt:vector>
  </TitlesOfParts>
  <Company>Cencosud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 Sousa, Mafalda</dc:creator>
  <cp:lastModifiedBy>Guarda Madriaza, Andres</cp:lastModifiedBy>
  <dcterms:created xsi:type="dcterms:W3CDTF">2020-03-24T13:52:05Z</dcterms:created>
  <dcterms:modified xsi:type="dcterms:W3CDTF">2024-11-06T15:59:21Z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0x01010018374C677858444E8AA0BB8BB0D0ED25</vt:lpwstr>
  </property>
  <property fmtid="{D5CDD505-2E9C-101B-9397-08002B2CF9AE}" pid="5" name="MediaServiceImageTags">
    <vt:lpwstr/>
  </property>
</Properties>
</file>