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2Q/Investor Kit/ESP/"/>
    </mc:Choice>
  </mc:AlternateContent>
  <xr:revisionPtr revIDLastSave="3262" documentId="13_ncr:1_{E332BEFA-16CE-44B1-BCE4-8675883AA9BA}" xr6:coauthVersionLast="47" xr6:coauthVersionMax="47" xr10:uidLastSave="{A01E0765-B553-45BE-BBFE-2B2F477D131C}"/>
  <bookViews>
    <workbookView xWindow="28680" yWindow="-120" windowWidth="29040" windowHeight="15840" tabRatio="792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SC CHILE" sheetId="7" r:id="rId6"/>
    <sheet name="SC ARG" sheetId="8" r:id="rId7"/>
    <sheet name="SC PERÚ" sheetId="11" r:id="rId8"/>
    <sheet name="SC COL" sheetId="10" r:id="rId9"/>
    <sheet name="RF" sheetId="15" r:id="rId10"/>
  </sheets>
  <definedNames>
    <definedName name="_ftn1" localSheetId="9">RF!#REF!</definedName>
    <definedName name="_ftn2" localSheetId="9">RF!#REF!</definedName>
    <definedName name="_ftn3" localSheetId="9">RF!#REF!</definedName>
    <definedName name="_ftn4" localSheetId="9">RF!#REF!</definedName>
    <definedName name="_ftn5" localSheetId="9">RF!#REF!</definedName>
    <definedName name="_ftn6" localSheetId="9">RF!#REF!</definedName>
    <definedName name="_ftn7" localSheetId="9">RF!#REF!</definedName>
    <definedName name="_ftn8" localSheetId="9">RF!#REF!</definedName>
    <definedName name="_ftnref1" localSheetId="9">RF!#REF!</definedName>
    <definedName name="_ftnref2" localSheetId="9">RF!#REF!</definedName>
    <definedName name="_ftnref3" localSheetId="9">RF!#REF!</definedName>
    <definedName name="_Toc332285091" localSheetId="9">RF!#REF!</definedName>
    <definedName name="_Toc332285092" localSheetId="9">RF!#REF!</definedName>
    <definedName name="_Toc332285093" localSheetId="9">RF!#REF!</definedName>
    <definedName name="_Toc332285094" localSheetId="9">RF!#REF!</definedName>
    <definedName name="_Toc332285095" localSheetId="9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2">#REF!</definedName>
    <definedName name="_xlnm.Extract" localSheetId="9">#REF!</definedName>
    <definedName name="_xlnm.Extract" localSheetId="4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2">#REF!</definedName>
    <definedName name="_xlnm.Print_Area" localSheetId="9">#REF!</definedName>
    <definedName name="_xlnm.Print_Area" localSheetId="4">#REF!</definedName>
    <definedName name="_xlnm.Print_Area" localSheetId="6">#REF!</definedName>
    <definedName name="_xlnm.Print_Area" localSheetId="8">#REF!</definedName>
    <definedName name="_xlnm.Print_Area" localSheetId="7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2">#REF!</definedName>
    <definedName name="_xlnm.Database" localSheetId="9">#REF!</definedName>
    <definedName name="_xlnm.Database" localSheetId="4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2">#REF!</definedName>
    <definedName name="felipe" localSheetId="9">#REF!</definedName>
    <definedName name="felipe" localSheetId="4">#REF!</definedName>
    <definedName name="felipe" localSheetId="6">#REF!</definedName>
    <definedName name="felipe" localSheetId="8">#REF!</definedName>
    <definedName name="felipe" localSheetId="7">#REF!</definedName>
    <definedName name="felipe" localSheetId="1">#REF!</definedName>
    <definedName name="felipe" localSheetId="3">#REF!</definedName>
    <definedName name="felipe">#REF!</definedName>
    <definedName name="_xlnm.Recorder">#REF!</definedName>
    <definedName name="HIPERMERCADOS">#REF!</definedName>
    <definedName name="plotting.DialogEnd" localSheetId="9">RF!plotting.DialogEnd</definedName>
    <definedName name="plotting.DialogEnd">#N/A</definedName>
    <definedName name="plotting.DialogOK" localSheetId="9">RF!plotting.DialogOK</definedName>
    <definedName name="plotting.DialogOK">#N/A</definedName>
    <definedName name="_xlnm.Print_Titles" localSheetId="2">#REF!</definedName>
    <definedName name="_xlnm.Print_Titles" localSheetId="9">#REF!</definedName>
    <definedName name="_xlnm.Print_Titles" localSheetId="4">#REF!</definedName>
    <definedName name="_xlnm.Print_Titles" localSheetId="6">#REF!</definedName>
    <definedName name="_xlnm.Print_Titles" localSheetId="8">#REF!</definedName>
    <definedName name="_xlnm.Print_Titles" localSheetId="7">#REF!</definedName>
    <definedName name="_xlnm.Print_Titles" localSheetId="1">#REF!</definedName>
    <definedName name="_xlnm.Print_Titles" localSheetId="3">#REF!</definedName>
    <definedName name="_xlnm.Print_Titles">#REF!</definedName>
    <definedName name="VA_ircso">#REF!-#REF!</definedName>
    <definedName name="VA_muhip">#REF!-#REF!</definedName>
    <definedName name="VA_muout" localSheetId="9">SUM(#REF!)-SUM(#REF!)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atlq" localSheetId="9">(SUM(#REF!:#REF!)-SUM(#REF!:#REF!))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5" l="1"/>
  <c r="C32" i="15" s="1"/>
  <c r="C44" i="15" s="1"/>
  <c r="C56" i="15" s="1"/>
  <c r="H7" i="14" l="1"/>
  <c r="D7" i="14"/>
  <c r="E7" i="14"/>
  <c r="F7" i="14"/>
  <c r="G7" i="14"/>
  <c r="C7" i="14"/>
  <c r="L30" i="12" l="1"/>
  <c r="M30" i="12"/>
  <c r="N30" i="12"/>
  <c r="O30" i="12"/>
  <c r="P30" i="12"/>
  <c r="K30" i="12"/>
  <c r="L18" i="12"/>
  <c r="M18" i="12"/>
  <c r="N18" i="12"/>
  <c r="O18" i="12"/>
  <c r="P18" i="12"/>
  <c r="K18" i="12"/>
  <c r="E18" i="12"/>
  <c r="F18" i="12"/>
  <c r="G18" i="12"/>
  <c r="H18" i="12"/>
  <c r="D18" i="12"/>
  <c r="C18" i="12"/>
</calcChain>
</file>

<file path=xl/sharedStrings.xml><?xml version="1.0" encoding="utf-8"?>
<sst xmlns="http://schemas.openxmlformats.org/spreadsheetml/2006/main" count="625" uniqueCount="142">
  <si>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</si>
  <si>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</si>
  <si>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</si>
  <si>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</si>
  <si>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</si>
  <si>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</si>
  <si>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</si>
  <si>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</si>
  <si>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</si>
  <si>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</si>
  <si>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</si>
  <si>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</si>
  <si>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</si>
  <si>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</si>
  <si>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</si>
  <si>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</si>
  <si>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</si>
  <si>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</si>
  <si>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</si>
  <si>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</si>
  <si>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</si>
  <si>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</si>
  <si>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</si>
  <si>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</si>
  <si>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</si>
  <si>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</si>
  <si>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</si>
  <si>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</si>
  <si>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</si>
  <si>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</si>
  <si>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</si>
  <si>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</si>
  <si>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</si>
  <si>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</si>
  <si>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</si>
  <si>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</si>
  <si>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</si>
  <si>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</si>
  <si>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</si>
  <si>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</si>
  <si>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</si>
  <si>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</si>
  <si>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</si>
  <si>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</si>
  <si>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</si>
  <si>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</si>
  <si>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</si>
  <si>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</si>
  <si>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</si>
  <si>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</si>
  <si>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</si>
  <si>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</si>
  <si>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</si>
  <si>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</si>
  <si>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</si>
  <si>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</si>
  <si>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</si>
  <si>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</si>
  <si>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</si>
  <si>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</si>
  <si>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</si>
  <si>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</si>
  <si>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</si>
  <si>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</si>
  <si>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</si>
  <si>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</si>
  <si>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</si>
  <si>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</si>
  <si>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</si>
  <si>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</si>
  <si>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</si>
  <si>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</si>
  <si>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</si>
  <si>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 BRL)</t>
  </si>
  <si>
    <t>Saldo Deuda Neta (MM COP)</t>
  </si>
  <si>
    <t>DATOS NO CONTABLES</t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</si>
  <si>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</si>
  <si>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</si>
  <si>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</si>
  <si>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</si>
  <si>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</si>
  <si>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</si>
  <si>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</si>
  <si>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</si>
  <si>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</si>
  <si>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BRASIL</t>
  </si>
  <si>
    <t>Castigos Brutos (M BRL)</t>
  </si>
  <si>
    <t>Recuperos (M BRL)</t>
  </si>
  <si>
    <t>Castigos Netos (M BRL)</t>
  </si>
  <si>
    <t>Castigos Brutos (MM COP)</t>
  </si>
  <si>
    <t>Recuperos (MM COP)</t>
  </si>
  <si>
    <t>Castigos Netos (MM COP)</t>
  </si>
  <si>
    <t>1T22</t>
  </si>
  <si>
    <t>CASH&amp;CARRY</t>
  </si>
  <si>
    <t>Total</t>
  </si>
  <si>
    <t>2T22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</si>
  <si>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</si>
  <si>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</si>
  <si>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</si>
  <si>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</si>
  <si>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</si>
  <si>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</si>
  <si>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</si>
  <si>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Canal Online - E-commerce</t>
  </si>
  <si>
    <t>Superficie de Ventas (m2) totales</t>
  </si>
  <si>
    <t>Power Center / Otros</t>
  </si>
  <si>
    <t>3T22</t>
  </si>
  <si>
    <t>SS Tickets</t>
  </si>
  <si>
    <t>Ticket Promedio</t>
  </si>
  <si>
    <t>1 Venta SSS incluye las tiendas abiertas al menos el 2/3 del trimestre, no incluye remodelaciones</t>
  </si>
  <si>
    <t>1 Incluye Estaciones de Servicio, Farmacias, Delicatessen, Electroshow</t>
  </si>
  <si>
    <t>&lt;</t>
  </si>
  <si>
    <t>4T22</t>
  </si>
  <si>
    <t>Evolutivo SSS y GMV</t>
  </si>
  <si>
    <t>1T23</t>
  </si>
  <si>
    <t>2T23</t>
  </si>
  <si>
    <t>CONVENIENCE</t>
  </si>
  <si>
    <t>3T23</t>
  </si>
  <si>
    <t>EEUU</t>
  </si>
  <si>
    <r>
      <t>Venta Mismas Tiendas (Física)</t>
    </r>
    <r>
      <rPr>
        <b/>
        <vertAlign val="superscript"/>
        <sz val="11"/>
        <color rgb="FF0569B3"/>
        <rFont val="Montserrat"/>
      </rPr>
      <t>1</t>
    </r>
  </si>
  <si>
    <r>
      <t>Superficie de Ventas (m</t>
    </r>
    <r>
      <rPr>
        <b/>
        <vertAlign val="superscript"/>
        <sz val="11"/>
        <rFont val="Montserrat"/>
      </rPr>
      <t>2</t>
    </r>
    <r>
      <rPr>
        <b/>
        <sz val="11"/>
        <rFont val="Montserrat"/>
      </rPr>
      <t>)</t>
    </r>
  </si>
  <si>
    <r>
      <t>OTROS</t>
    </r>
    <r>
      <rPr>
        <b/>
        <vertAlign val="superscript"/>
        <sz val="11"/>
        <color rgb="FF0569B3"/>
        <rFont val="Montserrat"/>
      </rPr>
      <t>1</t>
    </r>
  </si>
  <si>
    <r>
      <t>Venta Mismas Tiendas (Físicas)</t>
    </r>
    <r>
      <rPr>
        <b/>
        <vertAlign val="superscript"/>
        <sz val="11"/>
        <color rgb="FF0569B3"/>
        <rFont val="Montserrat"/>
      </rPr>
      <t>1</t>
    </r>
  </si>
  <si>
    <r>
      <t>Torres</t>
    </r>
    <r>
      <rPr>
        <vertAlign val="superscript"/>
        <sz val="11"/>
        <rFont val="Montserrat"/>
      </rPr>
      <t>1</t>
    </r>
  </si>
  <si>
    <r>
      <t>GLA 3</t>
    </r>
    <r>
      <rPr>
        <b/>
        <vertAlign val="superscript"/>
        <sz val="11"/>
        <color rgb="FF0569B3"/>
        <rFont val="Montserrat"/>
      </rPr>
      <t>ros</t>
    </r>
  </si>
  <si>
    <r>
      <t>GLA 3</t>
    </r>
    <r>
      <rPr>
        <b/>
        <vertAlign val="superscript"/>
        <sz val="10"/>
        <color rgb="FF0569B3"/>
        <rFont val="Montserrat"/>
      </rPr>
      <t>ros</t>
    </r>
  </si>
  <si>
    <r>
      <t>Ventas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</si>
  <si>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</si>
  <si>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GLA 3</t>
    </r>
    <r>
      <rPr>
        <b/>
        <vertAlign val="superscript"/>
        <sz val="12"/>
        <color rgb="FF0569B3"/>
        <rFont val="Montserrat"/>
      </rPr>
      <t>ros</t>
    </r>
  </si>
  <si>
    <r>
      <t>Ventas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</si>
  <si>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</si>
  <si>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(PEN 'MM)</t>
    </r>
  </si>
  <si>
    <r>
      <t>Ingresos 3</t>
    </r>
    <r>
      <rPr>
        <b/>
        <vertAlign val="superscript"/>
        <sz val="11"/>
        <color rgb="FF0569B3"/>
        <rFont val="Montserrat"/>
      </rPr>
      <t>ros</t>
    </r>
    <r>
      <rPr>
        <b/>
        <sz val="11"/>
        <color rgb="FF0569B3"/>
        <rFont val="Montserrat"/>
      </rPr>
      <t xml:space="preserve"> (COP 'MM)</t>
    </r>
  </si>
  <si>
    <t>4T23</t>
  </si>
  <si>
    <r>
      <rPr>
        <i/>
        <vertAlign val="superscript"/>
        <sz val="8"/>
        <rFont val="Montserrat"/>
      </rPr>
      <t>1</t>
    </r>
    <r>
      <rPr>
        <i/>
        <sz val="8"/>
        <rFont val="Montserrat"/>
      </rPr>
      <t xml:space="preserve"> Las Torres son parte del IPO y están incluidas dentro de las 33 ubicaciones</t>
    </r>
  </si>
  <si>
    <t>1T24</t>
  </si>
  <si>
    <t>2T24</t>
  </si>
  <si>
    <r>
      <t xml:space="preserve">TOTAL FORMATOS SUPERMERCADO </t>
    </r>
    <r>
      <rPr>
        <b/>
        <vertAlign val="superscript"/>
        <sz val="12"/>
        <color rgb="FF0080FF"/>
        <rFont val="Montserrat"/>
      </rPr>
      <t>(1)</t>
    </r>
  </si>
  <si>
    <r>
      <rPr>
        <i/>
        <vertAlign val="superscript"/>
        <sz val="4.95"/>
        <color theme="1"/>
        <rFont val="Montserrat"/>
      </rPr>
      <t>(1)</t>
    </r>
    <r>
      <rPr>
        <i/>
        <sz val="9"/>
        <color theme="1"/>
        <rFont val="Montserrat"/>
      </rPr>
      <t xml:space="preserve"> Incluye Supermercado, Hipermercado, Cash&amp;Carry y Convenience</t>
    </r>
  </si>
  <si>
    <r>
      <t>Durante el 2T24 se ha revisado los m</t>
    </r>
    <r>
      <rPr>
        <vertAlign val="superscript"/>
        <sz val="10"/>
        <color rgb="FF404040"/>
        <rFont val="Montserrat"/>
      </rPr>
      <t>2</t>
    </r>
    <r>
      <rPr>
        <sz val="10"/>
        <color rgb="FF404040"/>
        <rFont val="Montserrat"/>
      </rPr>
      <t xml:space="preserve"> de espacios comunes y sala de venta de las tiendas, resultando en un ajuste de la superficie de venta en Chile y Estados Unidos. Este ajuste excluye, por ejemplo, la superficie asociada a </t>
    </r>
    <r>
      <rPr>
        <i/>
        <sz val="10"/>
        <color rgb="FF404040"/>
        <rFont val="Montserrat"/>
      </rPr>
      <t>Darkstores</t>
    </r>
    <r>
      <rPr>
        <sz val="10"/>
        <color rgb="FF404040"/>
        <rFont val="Montserrat"/>
      </rPr>
      <t>.</t>
    </r>
  </si>
  <si>
    <t>N.A.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</si>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</sst>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u/>
      <sz val="11"/>
      <color theme="10"/>
      <name val="Montserrat"/>
    </font>
    <font>
      <b/>
      <sz val="36"/>
      <color theme="3"/>
      <name val="Montserrat"/>
    </font>
    <font>
      <b/>
      <sz val="10"/>
      <color rgb="FF404040"/>
      <name val="Montserrat"/>
    </font>
    <font>
      <b/>
      <sz val="12"/>
      <color rgb="FF0569B3"/>
      <name val="Montserrat"/>
    </font>
    <font>
      <b/>
      <vertAlign val="superscript"/>
      <sz val="12"/>
      <color rgb="FF0569B3"/>
      <name val="Montserrat"/>
    </font>
    <font>
      <b/>
      <sz val="11"/>
      <name val="Montserrat"/>
    </font>
    <font>
      <sz val="11"/>
      <name val="Montserrat"/>
    </font>
    <font>
      <b/>
      <sz val="11"/>
      <color rgb="FF0569B3"/>
      <name val="Montserrat"/>
    </font>
    <font>
      <b/>
      <vertAlign val="superscript"/>
      <sz val="11"/>
      <color rgb="FF0569B3"/>
      <name val="Montserrat"/>
    </font>
    <font>
      <b/>
      <sz val="11"/>
      <color rgb="FF003366"/>
      <name val="Montserrat"/>
    </font>
    <font>
      <b/>
      <vertAlign val="superscript"/>
      <sz val="11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i/>
      <sz val="9"/>
      <color theme="1"/>
      <name val="Montserrat"/>
    </font>
    <font>
      <i/>
      <sz val="11"/>
      <color theme="1"/>
      <name val="Montserrat"/>
    </font>
    <font>
      <b/>
      <sz val="11"/>
      <color rgb="FFFFFFFF"/>
      <name val="Montserrat"/>
    </font>
    <font>
      <i/>
      <sz val="9"/>
      <name val="Montserrat"/>
    </font>
    <font>
      <sz val="11"/>
      <color theme="0"/>
      <name val="Montserrat"/>
    </font>
    <font>
      <b/>
      <sz val="11"/>
      <color theme="0"/>
      <name val="Montserrat"/>
    </font>
    <font>
      <sz val="8"/>
      <name val="Montserrat"/>
    </font>
    <font>
      <i/>
      <sz val="11"/>
      <name val="Montserrat"/>
    </font>
    <font>
      <b/>
      <sz val="11"/>
      <color rgb="FF595959"/>
      <name val="Montserrat"/>
    </font>
    <font>
      <vertAlign val="superscript"/>
      <sz val="11"/>
      <name val="Montserrat"/>
    </font>
    <font>
      <b/>
      <sz val="11"/>
      <color theme="1"/>
      <name val="Montserrat"/>
    </font>
    <font>
      <sz val="11"/>
      <color rgb="FF0569B3"/>
      <name val="Montserrat"/>
    </font>
    <font>
      <i/>
      <sz val="8"/>
      <name val="Montserrat"/>
    </font>
    <font>
      <b/>
      <sz val="10"/>
      <color rgb="FF0569B3"/>
      <name val="Montserrat"/>
    </font>
    <font>
      <b/>
      <sz val="10"/>
      <color theme="5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sz val="10"/>
      <color theme="4" tint="-0.499984740745262"/>
      <name val="Montserrat"/>
    </font>
    <font>
      <b/>
      <sz val="10"/>
      <color rgb="FF595959"/>
      <name val="Montserrat"/>
    </font>
    <font>
      <b/>
      <sz val="10"/>
      <color theme="4"/>
      <name val="Montserrat"/>
    </font>
    <font>
      <sz val="10"/>
      <color theme="0" tint="-0.499984740745262"/>
      <name val="Montserrat"/>
    </font>
    <font>
      <i/>
      <sz val="10"/>
      <name val="Montserrat"/>
    </font>
    <font>
      <sz val="10"/>
      <color rgb="FFFF0000"/>
      <name val="Montserrat"/>
    </font>
    <font>
      <b/>
      <sz val="10"/>
      <color rgb="FF0080FF"/>
      <name val="Montserrat"/>
    </font>
    <font>
      <b/>
      <vertAlign val="superscript"/>
      <sz val="10"/>
      <color rgb="FF0569B3"/>
      <name val="Montserrat"/>
    </font>
    <font>
      <b/>
      <sz val="10"/>
      <color theme="0"/>
      <name val="Montserrat"/>
    </font>
    <font>
      <sz val="8"/>
      <color theme="1"/>
      <name val="Montserrat"/>
    </font>
    <font>
      <b/>
      <sz val="16"/>
      <color rgb="FF0569B3"/>
      <name val="Montserrat"/>
    </font>
    <font>
      <sz val="9"/>
      <color theme="1"/>
      <name val="Montserrat"/>
    </font>
    <font>
      <i/>
      <vertAlign val="superscript"/>
      <sz val="8"/>
      <name val="Montserrat"/>
    </font>
    <font>
      <b/>
      <sz val="12"/>
      <color rgb="FF0080FF"/>
      <name val="Montserrat"/>
    </font>
    <font>
      <b/>
      <vertAlign val="superscript"/>
      <sz val="12"/>
      <color rgb="FF0080FF"/>
      <name val="Montserrat"/>
    </font>
    <font>
      <sz val="10"/>
      <color theme="4"/>
      <name val="Montserrat"/>
    </font>
    <font>
      <b/>
      <sz val="12"/>
      <color rgb="FF404040"/>
      <name val="Aptos"/>
      <family val="2"/>
    </font>
    <font>
      <b/>
      <sz val="9"/>
      <color theme="9"/>
      <name val="Montserrat"/>
    </font>
    <font>
      <b/>
      <sz val="9"/>
      <color indexed="57"/>
      <name val="Montserrat"/>
    </font>
    <font>
      <i/>
      <vertAlign val="superscript"/>
      <sz val="4.95"/>
      <color theme="1"/>
      <name val="Montserrat"/>
    </font>
    <font>
      <b/>
      <sz val="14"/>
      <color rgb="FF0080FF"/>
      <name val="Montserrat"/>
    </font>
    <font>
      <sz val="10"/>
      <color rgb="FF404040"/>
      <name val="Montserrat"/>
    </font>
    <font>
      <vertAlign val="superscript"/>
      <sz val="10"/>
      <color rgb="FF404040"/>
      <name val="Montserrat"/>
    </font>
    <font>
      <i/>
      <sz val="10"/>
      <color rgb="FF40404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4" fillId="0" borderId="0" xfId="4" applyFont="1"/>
    <xf numFmtId="0" fontId="5" fillId="0" borderId="0" xfId="0" applyFont="1"/>
    <xf numFmtId="0" fontId="7" fillId="0" borderId="0" xfId="0" applyFont="1"/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 wrapText="1"/>
    </xf>
    <xf numFmtId="0" fontId="3" fillId="2" borderId="0" xfId="0" applyFont="1" applyFill="1"/>
    <xf numFmtId="0" fontId="13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1" fontId="10" fillId="0" borderId="0" xfId="2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64" fontId="10" fillId="0" borderId="7" xfId="3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64" fontId="10" fillId="0" borderId="3" xfId="3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0" borderId="2" xfId="0" applyFont="1" applyBorder="1"/>
    <xf numFmtId="41" fontId="16" fillId="0" borderId="2" xfId="2" applyFont="1" applyFill="1" applyBorder="1" applyAlignment="1">
      <alignment horizontal="center"/>
    </xf>
    <xf numFmtId="164" fontId="16" fillId="0" borderId="2" xfId="3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41" fontId="9" fillId="0" borderId="0" xfId="2" applyFont="1" applyFill="1" applyBorder="1"/>
    <xf numFmtId="3" fontId="10" fillId="2" borderId="0" xfId="0" applyNumberFormat="1" applyFont="1" applyFill="1" applyAlignment="1">
      <alignment vertical="center" wrapText="1"/>
    </xf>
    <xf numFmtId="165" fontId="19" fillId="2" borderId="0" xfId="1" applyNumberFormat="1" applyFont="1" applyFill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1" fillId="0" borderId="0" xfId="0" applyFont="1"/>
    <xf numFmtId="165" fontId="22" fillId="0" borderId="0" xfId="1" applyNumberFormat="1" applyFont="1" applyFill="1" applyBorder="1" applyAlignment="1">
      <alignment horizontal="centerContinuous"/>
    </xf>
    <xf numFmtId="0" fontId="15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/>
    <xf numFmtId="165" fontId="19" fillId="0" borderId="0" xfId="1" applyNumberFormat="1" applyFont="1" applyFill="1" applyBorder="1" applyAlignment="1">
      <alignment horizontal="centerContinuous"/>
    </xf>
    <xf numFmtId="0" fontId="15" fillId="2" borderId="0" xfId="0" applyFont="1" applyFill="1"/>
    <xf numFmtId="0" fontId="15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4" fontId="10" fillId="2" borderId="0" xfId="3" applyNumberFormat="1" applyFont="1" applyFill="1" applyAlignment="1">
      <alignment horizontal="center" vertical="center" wrapText="1"/>
    </xf>
    <xf numFmtId="164" fontId="9" fillId="2" borderId="2" xfId="3" applyNumberFormat="1" applyFont="1" applyFill="1" applyBorder="1" applyAlignment="1">
      <alignment horizontal="center" vertical="center" wrapText="1"/>
    </xf>
    <xf numFmtId="164" fontId="11" fillId="6" borderId="2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11" fillId="6" borderId="2" xfId="0" applyNumberFormat="1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2" borderId="0" xfId="0" applyFont="1" applyFill="1" applyAlignment="1">
      <alignment horizontal="center"/>
    </xf>
    <xf numFmtId="0" fontId="33" fillId="0" borderId="0" xfId="0" applyFont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0" fontId="33" fillId="2" borderId="0" xfId="0" applyFont="1" applyFill="1" applyAlignment="1">
      <alignment horizontal="center"/>
    </xf>
    <xf numFmtId="0" fontId="33" fillId="2" borderId="0" xfId="0" applyFont="1" applyFill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4" fillId="2" borderId="4" xfId="0" applyFont="1" applyFill="1" applyBorder="1"/>
    <xf numFmtId="3" fontId="34" fillId="2" borderId="4" xfId="0" applyNumberFormat="1" applyFont="1" applyFill="1" applyBorder="1" applyAlignment="1">
      <alignment horizontal="right" vertical="center" wrapText="1"/>
    </xf>
    <xf numFmtId="0" fontId="35" fillId="2" borderId="0" xfId="0" applyFont="1" applyFill="1"/>
    <xf numFmtId="166" fontId="34" fillId="2" borderId="0" xfId="0" applyNumberFormat="1" applyFont="1" applyFill="1" applyAlignment="1">
      <alignment horizontal="right" vertical="center" wrapText="1"/>
    </xf>
    <xf numFmtId="164" fontId="34" fillId="2" borderId="0" xfId="3" applyNumberFormat="1" applyFont="1" applyFill="1" applyBorder="1" applyAlignment="1">
      <alignment horizontal="right" vertical="center" wrapText="1"/>
    </xf>
    <xf numFmtId="3" fontId="34" fillId="2" borderId="0" xfId="0" applyNumberFormat="1" applyFont="1" applyFill="1" applyAlignment="1">
      <alignment horizontal="right" vertical="center" wrapText="1"/>
    </xf>
    <xf numFmtId="0" fontId="36" fillId="0" borderId="5" xfId="0" applyFont="1" applyBorder="1"/>
    <xf numFmtId="41" fontId="37" fillId="0" borderId="5" xfId="0" applyNumberFormat="1" applyFont="1" applyBorder="1"/>
    <xf numFmtId="0" fontId="37" fillId="0" borderId="5" xfId="0" applyFont="1" applyBorder="1"/>
    <xf numFmtId="0" fontId="37" fillId="0" borderId="5" xfId="2" applyNumberFormat="1" applyFont="1" applyBorder="1" applyAlignment="1">
      <alignment horizontal="right"/>
    </xf>
    <xf numFmtId="0" fontId="34" fillId="2" borderId="0" xfId="0" applyFont="1" applyFill="1" applyAlignment="1">
      <alignment horizontal="left" indent="3"/>
    </xf>
    <xf numFmtId="0" fontId="34" fillId="2" borderId="6" xfId="0" applyFont="1" applyFill="1" applyBorder="1" applyAlignment="1">
      <alignment horizontal="left" indent="3"/>
    </xf>
    <xf numFmtId="164" fontId="34" fillId="2" borderId="6" xfId="3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left" indent="3"/>
    </xf>
    <xf numFmtId="164" fontId="34" fillId="2" borderId="4" xfId="3" applyNumberFormat="1" applyFont="1" applyFill="1" applyBorder="1" applyAlignment="1">
      <alignment horizontal="right" vertical="center" wrapText="1"/>
    </xf>
    <xf numFmtId="164" fontId="34" fillId="2" borderId="10" xfId="3" applyNumberFormat="1" applyFont="1" applyFill="1" applyBorder="1" applyAlignment="1">
      <alignment horizontal="right" vertical="center" wrapText="1"/>
    </xf>
    <xf numFmtId="0" fontId="39" fillId="2" borderId="0" xfId="0" applyFont="1" applyFill="1" applyAlignment="1">
      <alignment horizontal="left"/>
    </xf>
    <xf numFmtId="164" fontId="39" fillId="2" borderId="0" xfId="0" applyNumberFormat="1" applyFont="1" applyFill="1" applyAlignment="1">
      <alignment horizontal="left"/>
    </xf>
    <xf numFmtId="0" fontId="35" fillId="2" borderId="0" xfId="3" applyNumberFormat="1" applyFont="1" applyFill="1" applyAlignment="1">
      <alignment horizontal="right" vertical="center" wrapText="1"/>
    </xf>
    <xf numFmtId="0" fontId="35" fillId="2" borderId="0" xfId="0" applyFont="1" applyFill="1" applyAlignment="1">
      <alignment horizontal="left" indent="3"/>
    </xf>
    <xf numFmtId="164" fontId="35" fillId="2" borderId="0" xfId="0" applyNumberFormat="1" applyFont="1" applyFill="1" applyAlignment="1">
      <alignment horizontal="left" indent="3"/>
    </xf>
    <xf numFmtId="0" fontId="40" fillId="2" borderId="0" xfId="0" applyFont="1" applyFill="1" applyAlignment="1">
      <alignment horizontal="left" indent="3"/>
    </xf>
    <xf numFmtId="164" fontId="40" fillId="2" borderId="0" xfId="0" applyNumberFormat="1" applyFont="1" applyFill="1" applyAlignment="1">
      <alignment horizontal="left" indent="3"/>
    </xf>
    <xf numFmtId="0" fontId="35" fillId="2" borderId="0" xfId="0" applyFont="1" applyFill="1" applyAlignment="1">
      <alignment horizontal="center"/>
    </xf>
    <xf numFmtId="0" fontId="34" fillId="2" borderId="0" xfId="0" applyFont="1" applyFill="1" applyAlignment="1">
      <alignment horizontal="right"/>
    </xf>
    <xf numFmtId="0" fontId="34" fillId="2" borderId="0" xfId="0" applyFont="1" applyFill="1" applyAlignment="1">
      <alignment horizontal="center"/>
    </xf>
    <xf numFmtId="41" fontId="10" fillId="0" borderId="0" xfId="2" applyFont="1" applyFill="1" applyAlignment="1">
      <alignment horizontal="right"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1" fillId="0" borderId="8" xfId="0" applyFont="1" applyBorder="1" applyAlignment="1">
      <alignment vertical="center" wrapText="1"/>
    </xf>
    <xf numFmtId="0" fontId="43" fillId="4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41" fontId="34" fillId="0" borderId="0" xfId="2" applyFont="1" applyAlignment="1">
      <alignment horizontal="right" vertical="center"/>
    </xf>
    <xf numFmtId="164" fontId="34" fillId="0" borderId="0" xfId="3" applyNumberFormat="1" applyFont="1" applyFill="1" applyBorder="1" applyAlignment="1">
      <alignment horizontal="right" vertical="center"/>
    </xf>
    <xf numFmtId="41" fontId="34" fillId="0" borderId="0" xfId="2" applyFont="1" applyFill="1" applyAlignment="1">
      <alignment horizontal="right" vertical="center"/>
    </xf>
    <xf numFmtId="0" fontId="43" fillId="4" borderId="9" xfId="0" applyFont="1" applyFill="1" applyBorder="1" applyAlignment="1">
      <alignment vertical="center"/>
    </xf>
    <xf numFmtId="164" fontId="43" fillId="4" borderId="9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/>
    </xf>
    <xf numFmtId="41" fontId="43" fillId="4" borderId="9" xfId="2" applyFont="1" applyFill="1" applyBorder="1" applyAlignment="1">
      <alignment horizontal="center" vertical="center" wrapText="1"/>
    </xf>
    <xf numFmtId="164" fontId="43" fillId="4" borderId="9" xfId="3" applyNumberFormat="1" applyFont="1" applyFill="1" applyBorder="1" applyAlignment="1">
      <alignment horizontal="center" vertical="center" wrapText="1"/>
    </xf>
    <xf numFmtId="0" fontId="44" fillId="2" borderId="0" xfId="0" applyFont="1" applyFill="1"/>
    <xf numFmtId="0" fontId="45" fillId="0" borderId="0" xfId="0" applyFont="1"/>
    <xf numFmtId="0" fontId="23" fillId="2" borderId="0" xfId="0" applyFont="1" applyFill="1"/>
    <xf numFmtId="0" fontId="22" fillId="4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10" fillId="0" borderId="0" xfId="3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2" fillId="4" borderId="2" xfId="0" applyFont="1" applyFill="1" applyBorder="1" applyAlignment="1">
      <alignment vertical="center"/>
    </xf>
    <xf numFmtId="41" fontId="22" fillId="4" borderId="2" xfId="2" applyFont="1" applyFill="1" applyBorder="1" applyAlignment="1">
      <alignment horizontal="right" vertical="center"/>
    </xf>
    <xf numFmtId="164" fontId="22" fillId="4" borderId="2" xfId="3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3" fillId="0" borderId="1" xfId="0" applyFont="1" applyBorder="1"/>
    <xf numFmtId="164" fontId="10" fillId="0" borderId="0" xfId="3" applyNumberFormat="1" applyFont="1" applyAlignment="1">
      <alignment horizontal="right" vertical="center"/>
    </xf>
    <xf numFmtId="164" fontId="22" fillId="4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64" fontId="34" fillId="0" borderId="0" xfId="3" applyNumberFormat="1" applyFont="1" applyAlignment="1">
      <alignment horizontal="right" vertical="center"/>
    </xf>
    <xf numFmtId="0" fontId="43" fillId="4" borderId="2" xfId="0" applyFont="1" applyFill="1" applyBorder="1" applyAlignment="1">
      <alignment vertical="center"/>
    </xf>
    <xf numFmtId="41" fontId="43" fillId="4" borderId="2" xfId="2" applyFont="1" applyFill="1" applyBorder="1" applyAlignment="1">
      <alignment horizontal="right" vertical="center"/>
    </xf>
    <xf numFmtId="164" fontId="43" fillId="4" borderId="2" xfId="3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167" fontId="34" fillId="0" borderId="0" xfId="2" applyNumberFormat="1" applyFont="1" applyAlignment="1">
      <alignment horizontal="right" vertical="center"/>
    </xf>
    <xf numFmtId="167" fontId="43" fillId="4" borderId="2" xfId="2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center"/>
    </xf>
    <xf numFmtId="3" fontId="15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8" fillId="0" borderId="0" xfId="0" applyFont="1"/>
    <xf numFmtId="9" fontId="10" fillId="0" borderId="0" xfId="3" applyFont="1" applyFill="1" applyBorder="1" applyAlignment="1">
      <alignment horizontal="center" vertical="center" wrapText="1"/>
    </xf>
    <xf numFmtId="0" fontId="3" fillId="0" borderId="3" xfId="0" applyFont="1" applyBorder="1"/>
    <xf numFmtId="3" fontId="22" fillId="2" borderId="0" xfId="0" applyNumberFormat="1" applyFont="1" applyFill="1" applyAlignment="1">
      <alignment horizontal="center" wrapText="1"/>
    </xf>
    <xf numFmtId="3" fontId="10" fillId="2" borderId="0" xfId="2" applyNumberFormat="1" applyFont="1" applyFill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 wrapText="1"/>
    </xf>
    <xf numFmtId="3" fontId="11" fillId="6" borderId="2" xfId="2" applyNumberFormat="1" applyFont="1" applyFill="1" applyBorder="1" applyAlignment="1">
      <alignment horizontal="center" vertical="center" wrapText="1"/>
    </xf>
    <xf numFmtId="41" fontId="50" fillId="0" borderId="5" xfId="0" applyNumberFormat="1" applyFont="1" applyBorder="1"/>
    <xf numFmtId="164" fontId="34" fillId="0" borderId="10" xfId="3" applyNumberFormat="1" applyFont="1" applyFill="1" applyBorder="1" applyAlignment="1">
      <alignment horizontal="right" vertical="center" wrapText="1"/>
    </xf>
    <xf numFmtId="0" fontId="34" fillId="0" borderId="10" xfId="0" applyFont="1" applyBorder="1" applyAlignment="1">
      <alignment horizontal="left" indent="3"/>
    </xf>
    <xf numFmtId="0" fontId="38" fillId="0" borderId="0" xfId="0" applyFont="1" applyAlignment="1">
      <alignment horizontal="left" indent="3"/>
    </xf>
    <xf numFmtId="0" fontId="29" fillId="0" borderId="0" xfId="0" applyFont="1" applyAlignment="1">
      <alignment horizontal="left" vertical="center"/>
    </xf>
    <xf numFmtId="41" fontId="52" fillId="2" borderId="0" xfId="0" applyNumberFormat="1" applyFont="1" applyFill="1" applyAlignment="1">
      <alignment vertical="center" wrapText="1"/>
    </xf>
    <xf numFmtId="164" fontId="53" fillId="0" borderId="0" xfId="3" applyNumberFormat="1" applyFont="1" applyFill="1" applyBorder="1" applyAlignment="1">
      <alignment horizontal="right" vertical="center"/>
    </xf>
    <xf numFmtId="41" fontId="53" fillId="0" borderId="0" xfId="0" applyNumberFormat="1" applyFont="1" applyAlignment="1">
      <alignment horizontal="center" vertical="center" wrapText="1"/>
    </xf>
    <xf numFmtId="41" fontId="53" fillId="0" borderId="0" xfId="2" applyFont="1" applyFill="1" applyAlignment="1">
      <alignment horizontal="right" vertical="center"/>
    </xf>
    <xf numFmtId="41" fontId="53" fillId="0" borderId="5" xfId="0" applyNumberFormat="1" applyFont="1" applyBorder="1"/>
    <xf numFmtId="3" fontId="53" fillId="2" borderId="0" xfId="2" applyNumberFormat="1" applyFont="1" applyFill="1" applyAlignment="1">
      <alignment horizontal="center" vertical="center" wrapText="1"/>
    </xf>
    <xf numFmtId="41" fontId="53" fillId="0" borderId="0" xfId="0" applyNumberFormat="1" applyFont="1"/>
    <xf numFmtId="41" fontId="10" fillId="0" borderId="0" xfId="2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right" vertical="center" wrapText="1"/>
    </xf>
    <xf numFmtId="9" fontId="10" fillId="0" borderId="0" xfId="3" applyFont="1" applyFill="1" applyBorder="1" applyAlignment="1">
      <alignment horizontal="right" vertical="center" wrapText="1"/>
    </xf>
    <xf numFmtId="41" fontId="16" fillId="0" borderId="2" xfId="2" applyFont="1" applyFill="1" applyBorder="1" applyAlignment="1">
      <alignment horizontal="right"/>
    </xf>
    <xf numFmtId="164" fontId="16" fillId="0" borderId="2" xfId="3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41" fontId="43" fillId="4" borderId="9" xfId="2" applyFont="1" applyFill="1" applyBorder="1" applyAlignment="1">
      <alignment horizontal="right" vertical="center" wrapText="1"/>
    </xf>
    <xf numFmtId="164" fontId="43" fillId="4" borderId="9" xfId="3" applyNumberFormat="1" applyFont="1" applyFill="1" applyBorder="1" applyAlignment="1">
      <alignment horizontal="right" vertical="center" wrapText="1"/>
    </xf>
    <xf numFmtId="0" fontId="43" fillId="4" borderId="9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right"/>
    </xf>
    <xf numFmtId="0" fontId="4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3" fontId="10" fillId="2" borderId="0" xfId="2" applyNumberFormat="1" applyFont="1" applyFill="1" applyAlignment="1">
      <alignment horizontal="right" vertical="center" wrapText="1"/>
    </xf>
    <xf numFmtId="0" fontId="27" fillId="0" borderId="0" xfId="0" applyFont="1" applyAlignment="1">
      <alignment horizontal="right"/>
    </xf>
    <xf numFmtId="3" fontId="9" fillId="2" borderId="2" xfId="2" applyNumberFormat="1" applyFont="1" applyFill="1" applyBorder="1" applyAlignment="1">
      <alignment horizontal="right" vertical="center" wrapText="1"/>
    </xf>
    <xf numFmtId="165" fontId="19" fillId="2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right"/>
    </xf>
    <xf numFmtId="41" fontId="9" fillId="0" borderId="9" xfId="2" applyFont="1" applyFill="1" applyBorder="1" applyAlignment="1">
      <alignment horizontal="right" vertical="center" wrapText="1"/>
    </xf>
    <xf numFmtId="164" fontId="9" fillId="0" borderId="9" xfId="3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30" fillId="7" borderId="0" xfId="0" applyFont="1" applyFill="1" applyAlignment="1">
      <alignment horizontal="center" vertical="center" wrapText="1"/>
    </xf>
    <xf numFmtId="3" fontId="34" fillId="7" borderId="4" xfId="0" applyNumberFormat="1" applyFont="1" applyFill="1" applyBorder="1" applyAlignment="1">
      <alignment horizontal="right" vertical="center" wrapText="1"/>
    </xf>
    <xf numFmtId="166" fontId="34" fillId="7" borderId="0" xfId="0" applyNumberFormat="1" applyFont="1" applyFill="1" applyAlignment="1">
      <alignment horizontal="right" vertical="center" wrapText="1"/>
    </xf>
    <xf numFmtId="164" fontId="34" fillId="7" borderId="0" xfId="3" applyNumberFormat="1" applyFont="1" applyFill="1" applyBorder="1" applyAlignment="1">
      <alignment horizontal="right" vertical="center" wrapText="1"/>
    </xf>
    <xf numFmtId="3" fontId="34" fillId="7" borderId="0" xfId="0" applyNumberFormat="1" applyFont="1" applyFill="1" applyAlignment="1">
      <alignment horizontal="right" vertical="center" wrapText="1"/>
    </xf>
    <xf numFmtId="164" fontId="34" fillId="7" borderId="6" xfId="3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30" fillId="7" borderId="10" xfId="0" applyFont="1" applyFill="1" applyBorder="1" applyAlignment="1">
      <alignment horizontal="center" vertical="center" wrapText="1"/>
    </xf>
    <xf numFmtId="164" fontId="34" fillId="7" borderId="4" xfId="3" applyNumberFormat="1" applyFont="1" applyFill="1" applyBorder="1" applyAlignment="1">
      <alignment horizontal="right" vertical="center" wrapText="1"/>
    </xf>
    <xf numFmtId="164" fontId="34" fillId="7" borderId="10" xfId="3" applyNumberFormat="1" applyFont="1" applyFill="1" applyBorder="1" applyAlignment="1">
      <alignment horizontal="right" vertical="center" wrapText="1"/>
    </xf>
    <xf numFmtId="0" fontId="55" fillId="0" borderId="0" xfId="0" applyFont="1"/>
    <xf numFmtId="0" fontId="41" fillId="2" borderId="0" xfId="0" applyFont="1" applyFill="1" applyAlignment="1">
      <alignment horizontal="left"/>
    </xf>
    <xf numFmtId="0" fontId="56" fillId="0" borderId="0" xfId="0" applyFont="1"/>
    <xf numFmtId="0" fontId="9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5" fillId="3" borderId="3" xfId="0" quotePrefix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80FF"/>
      <color rgb="FFFF0066"/>
      <color rgb="FF0569B3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410155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tabSelected="1" workbookViewId="0">
      <selection activeCell="C6" sqref="C6"/>
    </sheetView>
  </sheetViews>
  <sheetFormatPr baseColWidth="10" defaultRowHeight="16.5" x14ac:dyDescent="0.45"/>
  <cols>
    <col min="1" max="16384" width="10.90625" style="1"/>
  </cols>
  <sheetData>
    <row r="1" spans="3:3" ht="5.15" customHeight="1" x14ac:dyDescent="0.45">
      <c r="C1" s="1" t="s">
        <v>111</v>
      </c>
    </row>
    <row r="4" spans="3:3" ht="54" x14ac:dyDescent="1.4">
      <c r="C4" s="3" t="s">
        <v>75</v>
      </c>
    </row>
    <row r="5" spans="3:3" ht="54" x14ac:dyDescent="1.4">
      <c r="C5" s="3" t="s">
        <v>136</v>
      </c>
    </row>
    <row r="6" spans="3:3" x14ac:dyDescent="0.45">
      <c r="C6" s="2" t="s">
        <v>96</v>
      </c>
    </row>
    <row r="7" spans="3:3" x14ac:dyDescent="0.45">
      <c r="C7" s="2" t="s">
        <v>8</v>
      </c>
    </row>
    <row r="8" spans="3:3" x14ac:dyDescent="0.45">
      <c r="C8" s="2" t="s">
        <v>11</v>
      </c>
    </row>
    <row r="9" spans="3:3" x14ac:dyDescent="0.45">
      <c r="C9" s="2" t="s">
        <v>99</v>
      </c>
    </row>
    <row r="10" spans="3:3" x14ac:dyDescent="0.45">
      <c r="C10" s="2" t="s">
        <v>97</v>
      </c>
    </row>
    <row r="11" spans="3:3" x14ac:dyDescent="0.45">
      <c r="C11" s="2" t="s">
        <v>98</v>
      </c>
    </row>
    <row r="12" spans="3:3" x14ac:dyDescent="0.45">
      <c r="C12" s="2" t="s">
        <v>100</v>
      </c>
    </row>
    <row r="13" spans="3:3" x14ac:dyDescent="0.45">
      <c r="C13" s="2" t="s">
        <v>101</v>
      </c>
    </row>
    <row r="14" spans="3:3" x14ac:dyDescent="0.45">
      <c r="C14" s="2" t="s">
        <v>102</v>
      </c>
    </row>
    <row r="15" spans="3:3" x14ac:dyDescent="0.45">
      <c r="C15" s="2" t="s">
        <v>113</v>
      </c>
    </row>
    <row r="16" spans="3:3" x14ac:dyDescent="0.45">
      <c r="C16" s="2" t="s">
        <v>103</v>
      </c>
    </row>
  </sheetData>
  <hyperlinks>
    <hyperlink ref="C6" location="SM!A1" display="Supermercado" xr:uid="{D33AC87C-168D-480F-A5BE-3EFC1F4A2C7F}"/>
    <hyperlink ref="C7" location="MdH!A1" display="Mejoramiento del Hogar" xr:uid="{34ECF5C8-97B2-48EA-996C-EF38B275BFEE}"/>
    <hyperlink ref="C8" location="TxD!A1" display="Tiendas por Departamento" xr:uid="{17ACD4A9-DB84-48E7-A419-34AB3454EDC4}"/>
    <hyperlink ref="C9" location="SC!A1" display="Shopping Centers" xr:uid="{EF60A510-284D-470B-B2BE-407C553510ED}"/>
    <hyperlink ref="C10" location="RF!A1" display="Retail Financiero" xr:uid="{60513F74-E613-45DB-BE60-03A86EE8257C}"/>
    <hyperlink ref="C11" location="'SC CHILE'!A1" display="Shopping Center - Chile" xr:uid="{EBF170DC-F7E8-4AC8-B749-516C804A84D7}"/>
    <hyperlink ref="C12" location="'SC ARG'!A1" display="Shopping Center - Argentina" xr:uid="{10E9A212-44E0-4F7B-9307-66B194739800}"/>
    <hyperlink ref="C13" location="'SC PERÚ'!A1" display="Shopping Center - Perú" xr:uid="{C17BFF8C-AA8A-4FC2-B29E-D62CA0D1BC5C}"/>
    <hyperlink ref="C14" location="'SC COL'!A1" display="Shopping Center - Colombia" xr:uid="{71E80079-F5D0-493A-8D1E-E557BEE1654F}"/>
    <hyperlink ref="C16" location="GMV!A1" display="GMV" xr:uid="{888D1F98-BE37-4F57-8700-C0F01A125026}"/>
    <hyperlink ref="C15" location="'Evolutivo SSS_GMV'!A1" display="Evolutivo SSS y GMV" xr:uid="{23C4D561-E5E0-474C-AF61-CD5341C4E2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70"/>
  <sheetViews>
    <sheetView showGridLines="0" zoomScale="70" zoomScaleNormal="70" workbookViewId="0">
      <selection activeCell="J22" sqref="J22"/>
    </sheetView>
  </sheetViews>
  <sheetFormatPr baseColWidth="10" defaultColWidth="11.453125" defaultRowHeight="15" x14ac:dyDescent="0.4"/>
  <cols>
    <col min="1" max="1" width="0.81640625" style="78" customWidth="1"/>
    <col min="2" max="2" width="47.1796875" style="78" bestFit="1" customWidth="1"/>
    <col min="3" max="6" width="12.54296875" style="78" customWidth="1"/>
    <col min="7" max="7" width="11.08984375" style="78" bestFit="1" customWidth="1"/>
    <col min="8" max="9" width="11.54296875" style="77" bestFit="1" customWidth="1"/>
    <col min="10" max="10" width="11.36328125" style="77" bestFit="1" customWidth="1"/>
    <col min="11" max="21" width="11.453125" style="74"/>
    <col min="22" max="16384" width="11.453125" style="78"/>
  </cols>
  <sheetData>
    <row r="2" spans="2:21" s="75" customFormat="1" ht="21.5" x14ac:dyDescent="0.6">
      <c r="B2" s="215" t="s">
        <v>23</v>
      </c>
      <c r="C2" s="72"/>
      <c r="D2" s="72"/>
      <c r="E2" s="72"/>
      <c r="F2" s="72"/>
      <c r="G2" s="72"/>
      <c r="H2" s="73"/>
      <c r="I2" s="73"/>
      <c r="J2" s="73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2:21" x14ac:dyDescent="0.4">
      <c r="B3" s="216" t="s">
        <v>13</v>
      </c>
      <c r="C3" s="76"/>
      <c r="D3" s="76"/>
      <c r="E3" s="76"/>
      <c r="F3" s="76"/>
      <c r="G3" s="76"/>
    </row>
    <row r="4" spans="2:21" ht="6.75" customHeight="1" x14ac:dyDescent="0.4"/>
    <row r="5" spans="2:21" ht="15" customHeight="1" x14ac:dyDescent="0.4">
      <c r="B5" s="79" t="s">
        <v>14</v>
      </c>
      <c r="C5" s="205" t="s">
        <v>136</v>
      </c>
      <c r="D5" s="80" t="s">
        <v>135</v>
      </c>
      <c r="E5" s="80" t="s">
        <v>133</v>
      </c>
      <c r="F5" s="80" t="s">
        <v>117</v>
      </c>
      <c r="G5" s="80" t="s">
        <v>115</v>
      </c>
      <c r="H5" s="80" t="s">
        <v>114</v>
      </c>
      <c r="I5" s="80" t="s">
        <v>112</v>
      </c>
      <c r="J5" s="80" t="s">
        <v>106</v>
      </c>
      <c r="K5" s="78"/>
    </row>
    <row r="6" spans="2:21" s="83" customFormat="1" ht="15" customHeight="1" x14ac:dyDescent="0.4">
      <c r="B6" s="81" t="s">
        <v>70</v>
      </c>
      <c r="C6" s="206">
        <v>1885440.6633440005</v>
      </c>
      <c r="D6" s="82">
        <v>1852253.0403130001</v>
      </c>
      <c r="E6" s="82">
        <v>1850373.1923189999</v>
      </c>
      <c r="F6" s="82">
        <v>1760837.2880128</v>
      </c>
      <c r="G6" s="82">
        <v>1739365.0282091999</v>
      </c>
      <c r="H6" s="82">
        <v>1691797</v>
      </c>
      <c r="I6" s="82">
        <v>1669146</v>
      </c>
      <c r="J6" s="82">
        <v>1523725.8396094998</v>
      </c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2:21" s="83" customFormat="1" ht="15" customHeight="1" x14ac:dyDescent="0.4">
      <c r="B7" s="75" t="s">
        <v>15</v>
      </c>
      <c r="C7" s="207">
        <v>2.1940141561399615</v>
      </c>
      <c r="D7" s="84">
        <v>1.9827259600847928</v>
      </c>
      <c r="E7" s="84">
        <v>2.4034384559910338</v>
      </c>
      <c r="F7" s="84">
        <v>3.1876495501736768</v>
      </c>
      <c r="G7" s="84">
        <v>3.1437674259936768</v>
      </c>
      <c r="H7" s="84">
        <v>3.593</v>
      </c>
      <c r="I7" s="84">
        <v>3.2130000000000001</v>
      </c>
      <c r="J7" s="84">
        <v>3.5352077993613227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2:21" s="83" customFormat="1" ht="15" customHeight="1" x14ac:dyDescent="0.4">
      <c r="B8" s="75" t="s">
        <v>16</v>
      </c>
      <c r="C8" s="208">
        <v>4.3790120475372486E-2</v>
      </c>
      <c r="D8" s="85">
        <v>4.899082561563288E-2</v>
      </c>
      <c r="E8" s="85">
        <v>3.7718633968929528E-2</v>
      </c>
      <c r="F8" s="85">
        <v>3.1908532656875203E-2</v>
      </c>
      <c r="G8" s="85">
        <v>3.2284690802663447E-2</v>
      </c>
      <c r="H8" s="85">
        <v>2.5999999999999999E-2</v>
      </c>
      <c r="I8" s="85">
        <v>2.3E-2</v>
      </c>
      <c r="J8" s="85">
        <v>2.3396445500810246E-2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2:21" s="83" customFormat="1" ht="15" customHeight="1" x14ac:dyDescent="0.4">
      <c r="B9" s="75" t="s">
        <v>79</v>
      </c>
      <c r="C9" s="209">
        <v>100501.334359</v>
      </c>
      <c r="D9" s="86">
        <v>45581.085013000004</v>
      </c>
      <c r="E9" s="86">
        <v>173024.06431399999</v>
      </c>
      <c r="F9" s="86">
        <v>132273.29932699999</v>
      </c>
      <c r="G9" s="86">
        <v>82804.24021199999</v>
      </c>
      <c r="H9" s="86">
        <v>37839</v>
      </c>
      <c r="I9" s="86">
        <v>96385</v>
      </c>
      <c r="J9" s="86">
        <v>63406.45889200001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2:21" s="83" customFormat="1" ht="15" customHeight="1" x14ac:dyDescent="0.4">
      <c r="B10" s="75" t="s">
        <v>80</v>
      </c>
      <c r="C10" s="209">
        <v>10631.403683</v>
      </c>
      <c r="D10" s="86">
        <v>4873.5465760000006</v>
      </c>
      <c r="E10" s="86">
        <v>23477.625473999997</v>
      </c>
      <c r="F10" s="86">
        <v>18081.056554999999</v>
      </c>
      <c r="G10" s="86">
        <v>12613.289867</v>
      </c>
      <c r="H10" s="86">
        <v>3563</v>
      </c>
      <c r="I10" s="86">
        <v>16821</v>
      </c>
      <c r="J10" s="86">
        <v>13015.854389000002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2:21" s="83" customFormat="1" ht="15" customHeight="1" x14ac:dyDescent="0.4">
      <c r="B11" s="75" t="s">
        <v>81</v>
      </c>
      <c r="C11" s="209">
        <v>89869.930676000004</v>
      </c>
      <c r="D11" s="86">
        <v>40707.538437000003</v>
      </c>
      <c r="E11" s="86">
        <v>149546.43883999999</v>
      </c>
      <c r="F11" s="86">
        <v>114192.24277199998</v>
      </c>
      <c r="G11" s="86">
        <v>70190.95034499999</v>
      </c>
      <c r="H11" s="86">
        <v>34276</v>
      </c>
      <c r="I11" s="86">
        <v>79564</v>
      </c>
      <c r="J11" s="86">
        <v>50390.60450300001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2:21" s="83" customFormat="1" ht="15" customHeight="1" x14ac:dyDescent="0.4">
      <c r="B12" s="75" t="s">
        <v>17</v>
      </c>
      <c r="C12" s="208">
        <v>9.7107719059697117E-2</v>
      </c>
      <c r="D12" s="85">
        <v>8.801903022263298E-2</v>
      </c>
      <c r="E12" s="85">
        <v>8.6025576937295761E-2</v>
      </c>
      <c r="F12" s="85">
        <v>8.8563809017702E-2</v>
      </c>
      <c r="G12" s="85">
        <v>8.2702296238472042E-2</v>
      </c>
      <c r="H12" s="85">
        <v>8.1713891141342143E-2</v>
      </c>
      <c r="I12" s="85">
        <v>5.5276815983195643E-2</v>
      </c>
      <c r="J12" s="85">
        <v>4.7829098330386621E-2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2:21" s="83" customFormat="1" ht="15" customHeight="1" x14ac:dyDescent="0.4">
      <c r="B13" s="75" t="s">
        <v>18</v>
      </c>
      <c r="C13" s="208">
        <v>0.24332599112629608</v>
      </c>
      <c r="D13" s="85">
        <v>0.23495185884508524</v>
      </c>
      <c r="E13" s="85">
        <v>0.2129052056197771</v>
      </c>
      <c r="F13" s="85">
        <v>0.198919997235289</v>
      </c>
      <c r="G13" s="85">
        <v>0.16545669885883579</v>
      </c>
      <c r="H13" s="85">
        <v>0.13995946322165129</v>
      </c>
      <c r="I13" s="85">
        <v>0.11280019842482324</v>
      </c>
      <c r="J13" s="85">
        <v>0.10331835884344247</v>
      </c>
      <c r="K13" s="74"/>
      <c r="L13"/>
      <c r="M13" s="74"/>
      <c r="N13" s="74"/>
      <c r="O13" s="74"/>
      <c r="P13" s="74"/>
      <c r="Q13" s="74"/>
      <c r="R13" s="74"/>
      <c r="S13" s="74"/>
      <c r="T13" s="74"/>
      <c r="U13" s="74"/>
    </row>
    <row r="14" spans="2:21" s="83" customFormat="1" ht="15" customHeight="1" x14ac:dyDescent="0.4">
      <c r="B14" s="87" t="s">
        <v>19</v>
      </c>
      <c r="C14" s="168"/>
      <c r="D14" s="88"/>
      <c r="E14" s="88"/>
      <c r="F14" s="177"/>
      <c r="G14" s="88"/>
      <c r="H14" s="89"/>
      <c r="I14" s="89"/>
      <c r="J14" s="90"/>
      <c r="K14" s="74"/>
      <c r="L14"/>
      <c r="M14" s="74"/>
      <c r="N14" s="74"/>
      <c r="O14" s="74"/>
      <c r="P14" s="74"/>
      <c r="Q14" s="74"/>
      <c r="R14" s="74"/>
      <c r="S14" s="74"/>
      <c r="T14" s="74"/>
      <c r="U14" s="74"/>
    </row>
    <row r="15" spans="2:21" s="83" customFormat="1" ht="15" customHeight="1" x14ac:dyDescent="0.4">
      <c r="B15" s="91" t="s">
        <v>7</v>
      </c>
      <c r="C15" s="208">
        <v>6.3543525743354354E-2</v>
      </c>
      <c r="D15" s="85">
        <v>6.1004127199737891E-2</v>
      </c>
      <c r="E15" s="85">
        <v>6.5864688863032608E-2</v>
      </c>
      <c r="F15" s="85">
        <v>6.5693131514840505E-2</v>
      </c>
      <c r="G15" s="85">
        <v>6.227231693541474E-2</v>
      </c>
      <c r="H15" s="85">
        <v>6.5000000000000002E-2</v>
      </c>
      <c r="I15" s="85">
        <v>6.7000000000000004E-2</v>
      </c>
      <c r="J15" s="85">
        <v>6.3436731594278525E-2</v>
      </c>
      <c r="K15" s="74"/>
      <c r="L15"/>
      <c r="M15" s="74"/>
      <c r="N15" s="74"/>
      <c r="O15" s="74"/>
      <c r="P15" s="74"/>
      <c r="Q15" s="74"/>
      <c r="R15" s="74"/>
      <c r="S15" s="74"/>
      <c r="T15" s="74"/>
      <c r="U15" s="74"/>
    </row>
    <row r="16" spans="2:21" s="83" customFormat="1" ht="15" customHeight="1" x14ac:dyDescent="0.4">
      <c r="B16" s="91" t="s">
        <v>11</v>
      </c>
      <c r="C16" s="208">
        <v>0.27501505678234245</v>
      </c>
      <c r="D16" s="85">
        <v>0.2456882749918273</v>
      </c>
      <c r="E16" s="85">
        <v>0.26774308863398383</v>
      </c>
      <c r="F16" s="85">
        <v>0.27262536647547625</v>
      </c>
      <c r="G16" s="85">
        <v>0.30102825029931929</v>
      </c>
      <c r="H16" s="85">
        <v>0.26200000000000001</v>
      </c>
      <c r="I16" s="85">
        <v>0.29199999999999998</v>
      </c>
      <c r="J16" s="85">
        <v>0.27547877757968936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2:21" s="83" customFormat="1" ht="15" customHeight="1" thickBot="1" x14ac:dyDescent="0.45">
      <c r="B17" s="92" t="s">
        <v>8</v>
      </c>
      <c r="C17" s="210">
        <v>8.9727451754946161E-2</v>
      </c>
      <c r="D17" s="93">
        <v>8.867640994933905E-2</v>
      </c>
      <c r="E17" s="93">
        <v>9.8113541912111676E-2</v>
      </c>
      <c r="F17" s="93">
        <v>9.595499429608445E-2</v>
      </c>
      <c r="G17" s="93">
        <v>0.10058530128193299</v>
      </c>
      <c r="H17" s="93">
        <v>9.2999999999999999E-2</v>
      </c>
      <c r="I17" s="93">
        <v>0.11</v>
      </c>
      <c r="J17" s="93">
        <v>9.779644519411558E-2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2:21" ht="11.25" customHeight="1" x14ac:dyDescent="0.4">
      <c r="B18" s="171"/>
      <c r="C18" s="80"/>
      <c r="D18" s="80"/>
      <c r="E18" s="80"/>
      <c r="F18" s="80"/>
      <c r="G18" s="94"/>
      <c r="H18" s="80"/>
      <c r="I18" s="94"/>
      <c r="J18" s="80"/>
    </row>
    <row r="19" spans="2:21" ht="15" customHeight="1" x14ac:dyDescent="0.4">
      <c r="B19" s="95" t="s">
        <v>20</v>
      </c>
      <c r="C19" s="212" t="str">
        <f>+C5</f>
        <v>2T24</v>
      </c>
      <c r="D19" s="96" t="s">
        <v>135</v>
      </c>
      <c r="E19" s="96" t="s">
        <v>133</v>
      </c>
      <c r="F19" s="96" t="s">
        <v>117</v>
      </c>
      <c r="G19" s="96" t="s">
        <v>115</v>
      </c>
      <c r="H19" s="96" t="s">
        <v>114</v>
      </c>
      <c r="I19" s="96" t="s">
        <v>112</v>
      </c>
      <c r="J19" s="96" t="s">
        <v>106</v>
      </c>
      <c r="K19" s="78"/>
    </row>
    <row r="20" spans="2:21" s="83" customFormat="1" ht="15" customHeight="1" x14ac:dyDescent="0.4">
      <c r="B20" s="75" t="s">
        <v>71</v>
      </c>
      <c r="C20" s="209">
        <v>174829198.35039002</v>
      </c>
      <c r="D20" s="86">
        <v>135619455.85747999</v>
      </c>
      <c r="E20" s="86">
        <v>87668372.298979998</v>
      </c>
      <c r="F20" s="86">
        <v>62131143.16663</v>
      </c>
      <c r="G20" s="86">
        <v>56331480.962650001</v>
      </c>
      <c r="H20" s="86">
        <v>50379775.380410001</v>
      </c>
      <c r="I20" s="86">
        <v>39578601.896020003</v>
      </c>
      <c r="J20" s="86">
        <v>35578615.914279997</v>
      </c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</row>
    <row r="21" spans="2:21" s="83" customFormat="1" ht="15" customHeight="1" x14ac:dyDescent="0.4">
      <c r="B21" s="75" t="s">
        <v>15</v>
      </c>
      <c r="C21" s="207">
        <v>1.8187689988484037</v>
      </c>
      <c r="D21" s="84">
        <v>2.0710428044775817</v>
      </c>
      <c r="E21" s="84">
        <v>2.084947958977672</v>
      </c>
      <c r="F21" s="84">
        <v>1.9750958025832848</v>
      </c>
      <c r="G21" s="84">
        <v>1.9773580944723992</v>
      </c>
      <c r="H21" s="84">
        <v>2.1621248534790873</v>
      </c>
      <c r="I21" s="84">
        <v>2.9148741750720042</v>
      </c>
      <c r="J21" s="84">
        <v>3.196982876713697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2:21" s="83" customFormat="1" ht="15" customHeight="1" x14ac:dyDescent="0.4">
      <c r="B22" s="75" t="s">
        <v>16</v>
      </c>
      <c r="C22" s="208">
        <v>2.5950035281219658E-2</v>
      </c>
      <c r="D22" s="85">
        <v>1.9867645814930401E-2</v>
      </c>
      <c r="E22" s="85">
        <v>2.2099518615022164E-2</v>
      </c>
      <c r="F22" s="85">
        <v>2.8231840634023529E-2</v>
      </c>
      <c r="G22" s="85">
        <v>2.7982975748767614E-2</v>
      </c>
      <c r="H22" s="85">
        <v>2.5671272239194978E-2</v>
      </c>
      <c r="I22" s="85">
        <v>2.2177573970298979E-2</v>
      </c>
      <c r="J22" s="85">
        <v>2.0214277030415347E-2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2:21" s="83" customFormat="1" ht="15" customHeight="1" x14ac:dyDescent="0.4">
      <c r="B23" s="75" t="s">
        <v>76</v>
      </c>
      <c r="C23" s="209">
        <v>4071395.04587</v>
      </c>
      <c r="D23" s="86">
        <v>1686160.7328699999</v>
      </c>
      <c r="E23" s="86">
        <v>4396996.0512500005</v>
      </c>
      <c r="F23" s="86">
        <v>3035286.3902500002</v>
      </c>
      <c r="G23" s="86">
        <v>1850978</v>
      </c>
      <c r="H23" s="86">
        <v>857964</v>
      </c>
      <c r="I23" s="86">
        <v>1604007.6810099999</v>
      </c>
      <c r="J23" s="86">
        <v>1102703.48694</v>
      </c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2:21" s="83" customFormat="1" ht="15" customHeight="1" x14ac:dyDescent="0.4">
      <c r="B24" s="75" t="s">
        <v>77</v>
      </c>
      <c r="C24" s="209">
        <v>1010389.9691</v>
      </c>
      <c r="D24" s="86">
        <v>417509.33309999999</v>
      </c>
      <c r="E24" s="86">
        <v>1219661.3135199999</v>
      </c>
      <c r="F24" s="86">
        <v>844819.00413000002</v>
      </c>
      <c r="G24" s="86">
        <v>419645.57078999997</v>
      </c>
      <c r="H24" s="86">
        <v>174401.45033999998</v>
      </c>
      <c r="I24" s="86">
        <v>694068.99942999997</v>
      </c>
      <c r="J24" s="86">
        <v>541787.80958999996</v>
      </c>
      <c r="K24" s="74"/>
      <c r="L24" s="74"/>
      <c r="M24"/>
      <c r="N24" s="74"/>
      <c r="O24" s="74"/>
      <c r="P24" s="74"/>
      <c r="Q24" s="74"/>
      <c r="R24" s="74"/>
      <c r="S24" s="74"/>
      <c r="T24" s="74"/>
      <c r="U24" s="74"/>
    </row>
    <row r="25" spans="2:21" s="83" customFormat="1" ht="15" customHeight="1" x14ac:dyDescent="0.4">
      <c r="B25" s="75" t="s">
        <v>78</v>
      </c>
      <c r="C25" s="209">
        <v>3061005.0767700002</v>
      </c>
      <c r="D25" s="86">
        <v>1268651.39977</v>
      </c>
      <c r="E25" s="86">
        <v>3177334.7377300006</v>
      </c>
      <c r="F25" s="86">
        <v>2190467.3861199999</v>
      </c>
      <c r="G25" s="86">
        <v>1431332.42921</v>
      </c>
      <c r="H25" s="86">
        <v>683562.54966000002</v>
      </c>
      <c r="I25" s="86">
        <v>909938.68157999997</v>
      </c>
      <c r="J25" s="86">
        <v>560915.67735000001</v>
      </c>
      <c r="K25" s="74"/>
      <c r="L25" s="74"/>
      <c r="M25"/>
      <c r="N25" s="74"/>
      <c r="O25" s="74"/>
      <c r="P25" s="74"/>
      <c r="Q25" s="74"/>
      <c r="R25" s="74"/>
      <c r="S25" s="74"/>
      <c r="T25" s="74"/>
      <c r="U25" s="74"/>
    </row>
    <row r="26" spans="2:21" s="83" customFormat="1" ht="15" customHeight="1" x14ac:dyDescent="0.4">
      <c r="B26" s="75" t="s">
        <v>17</v>
      </c>
      <c r="C26" s="208">
        <v>4.6799152880943252E-2</v>
      </c>
      <c r="D26" s="85">
        <v>4.7209663801617924E-2</v>
      </c>
      <c r="E26" s="85">
        <v>5.4166725791845075E-2</v>
      </c>
      <c r="F26" s="85">
        <v>5.5508058840376726E-2</v>
      </c>
      <c r="G26" s="85">
        <v>5.8170033153360112E-2</v>
      </c>
      <c r="H26" s="85">
        <v>6.1248470235057487E-2</v>
      </c>
      <c r="I26" s="85">
        <v>2.8747474615598147E-2</v>
      </c>
      <c r="J26" s="85">
        <v>2.5160788210045609E-2</v>
      </c>
      <c r="K26" s="74"/>
      <c r="L26" s="74"/>
      <c r="M26"/>
      <c r="N26" s="74"/>
      <c r="O26" s="74"/>
      <c r="P26" s="74"/>
      <c r="Q26" s="74"/>
      <c r="R26" s="74"/>
      <c r="S26" s="74"/>
      <c r="T26" s="74"/>
      <c r="U26" s="74"/>
    </row>
    <row r="27" spans="2:21" s="83" customFormat="1" ht="15" customHeight="1" x14ac:dyDescent="0.4">
      <c r="B27" s="75" t="s">
        <v>18</v>
      </c>
      <c r="C27" s="208">
        <v>2.6377849570781518E-2</v>
      </c>
      <c r="D27" s="85">
        <v>1.7699867365287305E-2</v>
      </c>
      <c r="E27" s="85">
        <v>2.4880561629856583E-2</v>
      </c>
      <c r="F27" s="85">
        <v>2.5000000000000001E-2</v>
      </c>
      <c r="G27" s="85">
        <v>2.4871856076588424E-2</v>
      </c>
      <c r="H27" s="85">
        <v>1.8601948706179906E-2</v>
      </c>
      <c r="I27" s="85">
        <v>2.0219963625511161E-2</v>
      </c>
      <c r="J27" s="85">
        <v>1.792741293715247E-2</v>
      </c>
      <c r="K27" s="74"/>
      <c r="L27" s="74"/>
      <c r="M27"/>
      <c r="N27" s="74"/>
      <c r="O27" s="74"/>
      <c r="P27" s="74"/>
      <c r="Q27" s="74"/>
      <c r="R27" s="74"/>
      <c r="S27" s="74"/>
      <c r="T27" s="74"/>
      <c r="U27" s="74"/>
    </row>
    <row r="28" spans="2:21" s="83" customFormat="1" ht="15" customHeight="1" x14ac:dyDescent="0.4">
      <c r="B28" s="87" t="s">
        <v>19</v>
      </c>
      <c r="C28" s="88"/>
      <c r="D28" s="88"/>
      <c r="E28" s="88"/>
      <c r="F28" s="88"/>
      <c r="G28" s="88"/>
      <c r="H28" s="89"/>
      <c r="I28" s="89"/>
      <c r="J28" s="90"/>
      <c r="K28" s="74"/>
      <c r="L28" s="74"/>
      <c r="M28"/>
      <c r="N28" s="74"/>
      <c r="O28" s="74"/>
      <c r="P28" s="74"/>
      <c r="Q28" s="74"/>
      <c r="R28" s="74"/>
      <c r="S28" s="74"/>
      <c r="T28" s="74"/>
      <c r="U28" s="74"/>
    </row>
    <row r="29" spans="2:21" s="83" customFormat="1" ht="15" customHeight="1" x14ac:dyDescent="0.4">
      <c r="B29" s="97" t="s">
        <v>7</v>
      </c>
      <c r="C29" s="213">
        <v>8.7599999999999997E-2</v>
      </c>
      <c r="D29" s="98">
        <v>8.2665241541634099E-2</v>
      </c>
      <c r="E29" s="98">
        <v>6.9073591087319405E-2</v>
      </c>
      <c r="F29" s="98">
        <v>7.3411402603315898E-2</v>
      </c>
      <c r="G29" s="98">
        <v>8.9450642154187576E-2</v>
      </c>
      <c r="H29" s="98">
        <v>9.2852626266531527E-2</v>
      </c>
      <c r="I29" s="98">
        <v>9.6221494124286183E-2</v>
      </c>
      <c r="J29" s="98">
        <v>8.4729413266447534E-2</v>
      </c>
      <c r="K29" s="74"/>
      <c r="L29" s="74"/>
      <c r="N29" s="74"/>
      <c r="O29" s="74"/>
      <c r="P29" s="74"/>
      <c r="Q29" s="74"/>
      <c r="R29" s="74"/>
      <c r="S29" s="74"/>
      <c r="T29" s="74"/>
      <c r="U29" s="74"/>
    </row>
    <row r="30" spans="2:21" s="83" customFormat="1" ht="15" customHeight="1" x14ac:dyDescent="0.4">
      <c r="B30" s="170" t="s">
        <v>8</v>
      </c>
      <c r="C30" s="214">
        <v>0.21190000000000001</v>
      </c>
      <c r="D30" s="99">
        <v>0.19031391849377</v>
      </c>
      <c r="E30" s="99">
        <v>0.15373688787531642</v>
      </c>
      <c r="F30" s="99">
        <v>0.16728990794112952</v>
      </c>
      <c r="G30" s="99">
        <v>0.23654307240253775</v>
      </c>
      <c r="H30" s="99">
        <v>0.21902077364731784</v>
      </c>
      <c r="I30" s="99">
        <v>0.20808408879968165</v>
      </c>
      <c r="J30" s="169">
        <v>0.21026029151106848</v>
      </c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</row>
    <row r="31" spans="2:21" s="83" customFormat="1" x14ac:dyDescent="0.4">
      <c r="B31" s="100"/>
      <c r="C31" s="100"/>
      <c r="D31" s="100"/>
      <c r="E31" s="100"/>
      <c r="F31" s="100"/>
      <c r="G31" s="101"/>
      <c r="H31" s="100"/>
      <c r="I31" s="100"/>
      <c r="J31" s="102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2:21" ht="15" customHeight="1" x14ac:dyDescent="0.4">
      <c r="B32" s="79" t="s">
        <v>21</v>
      </c>
      <c r="C32" s="205" t="str">
        <f>+C19</f>
        <v>2T24</v>
      </c>
      <c r="D32" s="80" t="s">
        <v>135</v>
      </c>
      <c r="E32" s="80" t="s">
        <v>133</v>
      </c>
      <c r="F32" s="80" t="s">
        <v>117</v>
      </c>
      <c r="G32" s="80" t="s">
        <v>115</v>
      </c>
      <c r="H32" s="80" t="s">
        <v>114</v>
      </c>
      <c r="I32" s="80" t="s">
        <v>112</v>
      </c>
      <c r="J32" s="80" t="s">
        <v>106</v>
      </c>
      <c r="K32" s="78"/>
    </row>
    <row r="33" spans="2:21" s="83" customFormat="1" ht="15" customHeight="1" x14ac:dyDescent="0.4">
      <c r="B33" s="81" t="s">
        <v>72</v>
      </c>
      <c r="C33" s="206">
        <v>514873.42495999997</v>
      </c>
      <c r="D33" s="82">
        <v>520586.51228999987</v>
      </c>
      <c r="E33" s="82">
        <v>530022.71166999999</v>
      </c>
      <c r="F33" s="82">
        <v>499193.61440000014</v>
      </c>
      <c r="G33" s="82">
        <v>499738.07766999997</v>
      </c>
      <c r="H33" s="82">
        <v>489015.73374000011</v>
      </c>
      <c r="I33" s="82">
        <v>493500</v>
      </c>
      <c r="J33" s="82">
        <v>461551.72302999994</v>
      </c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2:21" s="83" customFormat="1" ht="15" customHeight="1" x14ac:dyDescent="0.4">
      <c r="B34" s="75" t="s">
        <v>15</v>
      </c>
      <c r="C34" s="207">
        <v>1.8044213622316538</v>
      </c>
      <c r="D34" s="84">
        <v>1.9854431237740322</v>
      </c>
      <c r="E34" s="84">
        <v>1.8426974689264251</v>
      </c>
      <c r="F34" s="84">
        <v>2.0462166915632158</v>
      </c>
      <c r="G34" s="84">
        <v>2.083469385935965</v>
      </c>
      <c r="H34" s="84">
        <v>2.4434807128513003</v>
      </c>
      <c r="I34" s="84">
        <v>2.8535287581699347</v>
      </c>
      <c r="J34" s="84">
        <v>2.8665404686443563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2:21" s="83" customFormat="1" ht="15" customHeight="1" x14ac:dyDescent="0.4">
      <c r="B35" s="75" t="s">
        <v>16</v>
      </c>
      <c r="C35" s="208">
        <v>5.080207284349951E-2</v>
      </c>
      <c r="D35" s="85">
        <v>4.4449054948065538E-2</v>
      </c>
      <c r="E35" s="85">
        <v>4.5703516050614366E-2</v>
      </c>
      <c r="F35" s="85">
        <v>4.6071949994078279E-2</v>
      </c>
      <c r="G35" s="85">
        <v>4.9695240446335234E-2</v>
      </c>
      <c r="H35" s="85">
        <v>3.9821198882638617E-2</v>
      </c>
      <c r="I35" s="85">
        <v>3.1003039513677808E-2</v>
      </c>
      <c r="J35" s="85">
        <v>3.4143679751739743E-2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</row>
    <row r="36" spans="2:21" s="83" customFormat="1" ht="15" customHeight="1" x14ac:dyDescent="0.4">
      <c r="B36" s="75" t="s">
        <v>82</v>
      </c>
      <c r="C36" s="209">
        <v>51592.277790000015</v>
      </c>
      <c r="D36" s="86">
        <v>25609.463720000003</v>
      </c>
      <c r="E36" s="86">
        <v>95108.516919999995</v>
      </c>
      <c r="F36" s="86">
        <v>71039.227859999985</v>
      </c>
      <c r="G36" s="86">
        <v>41666.640869999996</v>
      </c>
      <c r="H36" s="86">
        <v>18029.688979999999</v>
      </c>
      <c r="I36" s="86">
        <v>69481.295339999982</v>
      </c>
      <c r="J36" s="86">
        <v>48581.295339999982</v>
      </c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</row>
    <row r="37" spans="2:21" s="83" customFormat="1" ht="15" customHeight="1" x14ac:dyDescent="0.4">
      <c r="B37" s="75" t="s">
        <v>83</v>
      </c>
      <c r="C37" s="209">
        <v>6541.9818099999993</v>
      </c>
      <c r="D37" s="86">
        <v>3186.1351699999996</v>
      </c>
      <c r="E37" s="86">
        <v>12967.733830000001</v>
      </c>
      <c r="F37" s="86">
        <v>9587.1231299999999</v>
      </c>
      <c r="G37" s="86">
        <v>6154.5964299999996</v>
      </c>
      <c r="H37" s="86">
        <v>3230.3342199999997</v>
      </c>
      <c r="I37" s="86">
        <v>19980.028410000003</v>
      </c>
      <c r="J37" s="86">
        <v>15580.028410000001</v>
      </c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</row>
    <row r="38" spans="2:21" s="83" customFormat="1" ht="15" customHeight="1" x14ac:dyDescent="0.4">
      <c r="B38" s="75" t="s">
        <v>84</v>
      </c>
      <c r="C38" s="209">
        <v>45050.295980000017</v>
      </c>
      <c r="D38" s="86">
        <v>22423.328550000006</v>
      </c>
      <c r="E38" s="86">
        <v>82140.783089999997</v>
      </c>
      <c r="F38" s="86">
        <v>61452.104729999985</v>
      </c>
      <c r="G38" s="86">
        <v>35512.044439999998</v>
      </c>
      <c r="H38" s="86">
        <v>14799.354759999998</v>
      </c>
      <c r="I38" s="86">
        <v>49501.266929999983</v>
      </c>
      <c r="J38" s="86">
        <v>33001.266929999983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</row>
    <row r="39" spans="2:21" s="83" customFormat="1" ht="15" customHeight="1" x14ac:dyDescent="0.4">
      <c r="B39" s="75" t="s">
        <v>17</v>
      </c>
      <c r="C39" s="208">
        <v>0.17255458501884488</v>
      </c>
      <c r="D39" s="85">
        <v>0.17140180118320078</v>
      </c>
      <c r="E39" s="85">
        <v>0.16468975585164183</v>
      </c>
      <c r="F39" s="85">
        <v>0.1661434568110364</v>
      </c>
      <c r="G39" s="85">
        <v>0.14461910721265731</v>
      </c>
      <c r="H39" s="85">
        <v>0.12127854579563135</v>
      </c>
      <c r="I39" s="85">
        <v>0.10832695950078607</v>
      </c>
      <c r="J39" s="85">
        <v>9.7623131751403663E-2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</row>
    <row r="40" spans="2:21" s="83" customFormat="1" ht="15" customHeight="1" x14ac:dyDescent="0.4">
      <c r="B40" s="75" t="s">
        <v>18</v>
      </c>
      <c r="C40" s="208">
        <v>4.5181616961114793E-2</v>
      </c>
      <c r="D40" s="85">
        <v>4.0044399226361688E-2</v>
      </c>
      <c r="E40" s="85">
        <v>3.8742429103273968E-2</v>
      </c>
      <c r="F40" s="85">
        <v>3.5216173149830256E-2</v>
      </c>
      <c r="G40" s="85">
        <v>3.6246348235967916E-2</v>
      </c>
      <c r="H40" s="85">
        <v>3.9144944813120641E-2</v>
      </c>
      <c r="I40" s="85">
        <v>4.5187436676798379E-2</v>
      </c>
      <c r="J40" s="85">
        <v>5.5531861048504945E-2</v>
      </c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spans="2:21" s="83" customFormat="1" ht="15" customHeight="1" x14ac:dyDescent="0.4">
      <c r="B41" s="87" t="s">
        <v>19</v>
      </c>
      <c r="C41" s="88"/>
      <c r="D41" s="88"/>
      <c r="E41" s="88"/>
      <c r="F41" s="88"/>
      <c r="G41" s="88"/>
      <c r="H41" s="89"/>
      <c r="I41" s="89"/>
      <c r="J41" s="90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spans="2:21" s="83" customFormat="1" ht="15" customHeight="1" thickBot="1" x14ac:dyDescent="0.45">
      <c r="B42" s="92" t="s">
        <v>7</v>
      </c>
      <c r="C42" s="210">
        <v>9.7000000000000003E-2</v>
      </c>
      <c r="D42" s="93">
        <v>9.7746492429231252E-2</v>
      </c>
      <c r="E42" s="93">
        <v>0.10523175563489739</v>
      </c>
      <c r="F42" s="93">
        <v>0.10630407219242873</v>
      </c>
      <c r="G42" s="93">
        <v>0.10909147834283241</v>
      </c>
      <c r="H42" s="93">
        <v>0.11021918305551595</v>
      </c>
      <c r="I42" s="93">
        <v>0.12311020945880398</v>
      </c>
      <c r="J42" s="93">
        <v>0.11415602287832374</v>
      </c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spans="2:21" s="83" customFormat="1" x14ac:dyDescent="0.4">
      <c r="B43" s="103"/>
      <c r="C43" s="103"/>
      <c r="D43" s="103"/>
      <c r="E43" s="103"/>
      <c r="F43" s="103"/>
      <c r="G43" s="104"/>
      <c r="H43" s="103"/>
      <c r="I43" s="103"/>
      <c r="J43" s="102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</row>
    <row r="44" spans="2:21" ht="15" customHeight="1" x14ac:dyDescent="0.4">
      <c r="B44" s="79" t="s">
        <v>85</v>
      </c>
      <c r="C44" s="205" t="str">
        <f>+C32</f>
        <v>2T24</v>
      </c>
      <c r="D44" s="80" t="s">
        <v>135</v>
      </c>
      <c r="E44" s="80" t="s">
        <v>133</v>
      </c>
      <c r="F44" s="80" t="s">
        <v>117</v>
      </c>
      <c r="G44" s="80" t="s">
        <v>115</v>
      </c>
      <c r="H44" s="80" t="s">
        <v>114</v>
      </c>
      <c r="I44" s="80" t="s">
        <v>112</v>
      </c>
      <c r="J44" s="80" t="s">
        <v>106</v>
      </c>
      <c r="K44" s="78"/>
    </row>
    <row r="45" spans="2:21" s="83" customFormat="1" ht="15" customHeight="1" x14ac:dyDescent="0.4">
      <c r="B45" s="81" t="s">
        <v>73</v>
      </c>
      <c r="C45" s="206">
        <v>584329.64801</v>
      </c>
      <c r="D45" s="82">
        <v>607254.01161000005</v>
      </c>
      <c r="E45" s="82">
        <v>649800.17513000011</v>
      </c>
      <c r="F45" s="82">
        <v>664341.88899999997</v>
      </c>
      <c r="G45" s="82">
        <v>703510.17726000014</v>
      </c>
      <c r="H45" s="82">
        <v>735986.35713000002</v>
      </c>
      <c r="I45" s="82">
        <v>744159.73628999991</v>
      </c>
      <c r="J45" s="82">
        <v>759123.43142000004</v>
      </c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</row>
    <row r="46" spans="2:21" s="83" customFormat="1" ht="15" customHeight="1" x14ac:dyDescent="0.4">
      <c r="B46" s="75" t="s">
        <v>15</v>
      </c>
      <c r="C46" s="207">
        <v>0.89851998887367068</v>
      </c>
      <c r="D46" s="84">
        <v>0.90141928930218329</v>
      </c>
      <c r="E46" s="84">
        <v>0.89392918212409955</v>
      </c>
      <c r="F46" s="84">
        <v>0.88674618638017311</v>
      </c>
      <c r="G46" s="84">
        <v>0.87213231214609965</v>
      </c>
      <c r="H46" s="84">
        <v>0.88702256804730273</v>
      </c>
      <c r="I46" s="84">
        <v>0.84572605738534068</v>
      </c>
      <c r="J46" s="84">
        <v>0.87056351144015731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</row>
    <row r="47" spans="2:21" s="83" customFormat="1" ht="15" customHeight="1" x14ac:dyDescent="0.4">
      <c r="B47" s="75" t="s">
        <v>16</v>
      </c>
      <c r="C47" s="208">
        <v>0.1617857798794802</v>
      </c>
      <c r="D47" s="85">
        <v>0.17674791037680568</v>
      </c>
      <c r="E47" s="85">
        <v>0.19468944658977719</v>
      </c>
      <c r="F47" s="85">
        <v>0.20786231394781132</v>
      </c>
      <c r="G47" s="85">
        <v>0.20318699134777601</v>
      </c>
      <c r="H47" s="85">
        <v>0.19942181068728038</v>
      </c>
      <c r="I47" s="85">
        <v>0.16276376250058028</v>
      </c>
      <c r="J47" s="85">
        <v>0.18367107861390483</v>
      </c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</row>
    <row r="48" spans="2:21" s="83" customFormat="1" ht="15" customHeight="1" x14ac:dyDescent="0.4">
      <c r="B48" s="75" t="s">
        <v>86</v>
      </c>
      <c r="C48" s="209">
        <v>33191.227180000009</v>
      </c>
      <c r="D48" s="86">
        <v>40702.448460000072</v>
      </c>
      <c r="E48" s="86">
        <v>128386.81786999998</v>
      </c>
      <c r="F48" s="86">
        <v>90103.196989999982</v>
      </c>
      <c r="G48" s="86">
        <v>51587.65813999997</v>
      </c>
      <c r="H48" s="86">
        <v>13884.556659999997</v>
      </c>
      <c r="I48" s="86">
        <v>93876.81654</v>
      </c>
      <c r="J48" s="86">
        <v>69929.420480000015</v>
      </c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</row>
    <row r="49" spans="2:21" s="83" customFormat="1" ht="15" customHeight="1" x14ac:dyDescent="0.4">
      <c r="B49" s="75" t="s">
        <v>87</v>
      </c>
      <c r="C49" s="209">
        <v>2112.1541896656008</v>
      </c>
      <c r="D49" s="86">
        <v>1531.6214413000009</v>
      </c>
      <c r="E49" s="86">
        <v>5607.6993426983554</v>
      </c>
      <c r="F49" s="86">
        <v>3547.4838300000024</v>
      </c>
      <c r="G49" s="86">
        <v>2826.7787100000028</v>
      </c>
      <c r="H49" s="86">
        <v>471.14695000000006</v>
      </c>
      <c r="I49" s="86">
        <v>3843.0319300000006</v>
      </c>
      <c r="J49" s="86">
        <v>757.46900000000335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</row>
    <row r="50" spans="2:21" s="83" customFormat="1" ht="15" customHeight="1" x14ac:dyDescent="0.4">
      <c r="B50" s="75" t="s">
        <v>88</v>
      </c>
      <c r="C50" s="209">
        <v>31079.072990334407</v>
      </c>
      <c r="D50" s="86">
        <v>39170.827018700074</v>
      </c>
      <c r="E50" s="86">
        <v>122779.11852730163</v>
      </c>
      <c r="F50" s="86">
        <v>86555.713159999985</v>
      </c>
      <c r="G50" s="86">
        <v>48760.879429999964</v>
      </c>
      <c r="H50" s="86">
        <v>13413.409709999996</v>
      </c>
      <c r="I50" s="86">
        <v>90033.784610000002</v>
      </c>
      <c r="J50" s="86">
        <v>69171.951480000018</v>
      </c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</row>
    <row r="51" spans="2:21" s="83" customFormat="1" ht="15" customHeight="1" x14ac:dyDescent="0.4">
      <c r="B51" s="75" t="s">
        <v>17</v>
      </c>
      <c r="C51" s="208">
        <v>0.10454116526872148</v>
      </c>
      <c r="D51" s="85">
        <v>0.25175129529630552</v>
      </c>
      <c r="E51" s="85">
        <v>0.17494656979600037</v>
      </c>
      <c r="F51" s="85">
        <v>0.16119526873956716</v>
      </c>
      <c r="G51" s="85">
        <v>0.13342005726018322</v>
      </c>
      <c r="H51" s="85">
        <v>7.217314960588371E-2</v>
      </c>
      <c r="I51" s="85">
        <v>0.12032584058180941</v>
      </c>
      <c r="J51" s="85">
        <v>0.12245245573585722</v>
      </c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spans="2:21" s="83" customFormat="1" ht="15" customHeight="1" x14ac:dyDescent="0.4">
      <c r="B52" s="75" t="s">
        <v>18</v>
      </c>
      <c r="C52" s="208">
        <v>2.4752415095241701E-5</v>
      </c>
      <c r="D52" s="85">
        <v>4.4054760427307564E-5</v>
      </c>
      <c r="E52" s="85">
        <v>9.8193032938525903E-5</v>
      </c>
      <c r="F52" s="85">
        <v>2.324409653475878E-4</v>
      </c>
      <c r="G52" s="85">
        <v>3.7726872841231136E-4</v>
      </c>
      <c r="H52" s="85">
        <v>4.759815268398004E-4</v>
      </c>
      <c r="I52" s="85">
        <v>5.2021165768788465E-4</v>
      </c>
      <c r="J52" s="85">
        <v>6.8506674734990745E-4</v>
      </c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</row>
    <row r="53" spans="2:21" s="83" customFormat="1" ht="15" customHeight="1" x14ac:dyDescent="0.4">
      <c r="B53" s="87" t="s">
        <v>19</v>
      </c>
      <c r="C53" s="88"/>
      <c r="D53" s="88"/>
      <c r="E53" s="88"/>
      <c r="F53" s="88"/>
      <c r="G53" s="88"/>
      <c r="H53" s="89"/>
      <c r="I53" s="89"/>
      <c r="J53" s="90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</row>
    <row r="54" spans="2:21" s="83" customFormat="1" ht="15" customHeight="1" thickBot="1" x14ac:dyDescent="0.45">
      <c r="B54" s="92" t="s">
        <v>7</v>
      </c>
      <c r="C54" s="210">
        <v>0.17076619732325599</v>
      </c>
      <c r="D54" s="93">
        <v>0.16732428211652761</v>
      </c>
      <c r="E54" s="93">
        <v>0.18169780090144738</v>
      </c>
      <c r="F54" s="93">
        <v>0.18903929319552892</v>
      </c>
      <c r="G54" s="93">
        <v>0.19243648277482406</v>
      </c>
      <c r="H54" s="93">
        <v>0.18983115826446353</v>
      </c>
      <c r="I54" s="93">
        <v>0.19942734874457377</v>
      </c>
      <c r="J54" s="93">
        <v>0.21007060954052778</v>
      </c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</row>
    <row r="55" spans="2:21" s="83" customFormat="1" x14ac:dyDescent="0.4">
      <c r="B55" s="105"/>
      <c r="C55" s="105"/>
      <c r="D55" s="105"/>
      <c r="E55" s="105"/>
      <c r="F55" s="105"/>
      <c r="G55" s="106"/>
      <c r="H55" s="105"/>
      <c r="I55" s="105"/>
      <c r="J55" s="102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</row>
    <row r="56" spans="2:21" ht="15" customHeight="1" x14ac:dyDescent="0.4">
      <c r="B56" s="79" t="s">
        <v>22</v>
      </c>
      <c r="C56" s="205" t="str">
        <f>+C44</f>
        <v>2T24</v>
      </c>
      <c r="D56" s="80" t="s">
        <v>135</v>
      </c>
      <c r="E56" s="80" t="s">
        <v>133</v>
      </c>
      <c r="F56" s="80" t="s">
        <v>117</v>
      </c>
      <c r="G56" s="80" t="s">
        <v>115</v>
      </c>
      <c r="H56" s="80" t="s">
        <v>114</v>
      </c>
      <c r="I56" s="80" t="s">
        <v>112</v>
      </c>
      <c r="J56" s="80" t="s">
        <v>106</v>
      </c>
      <c r="K56" s="78"/>
    </row>
    <row r="57" spans="2:21" s="83" customFormat="1" ht="15" customHeight="1" x14ac:dyDescent="0.4">
      <c r="B57" s="81" t="s">
        <v>74</v>
      </c>
      <c r="C57" s="206">
        <v>983380.51891500002</v>
      </c>
      <c r="D57" s="82">
        <v>984929.50645400002</v>
      </c>
      <c r="E57" s="82">
        <v>994384.10594899999</v>
      </c>
      <c r="F57" s="82">
        <v>913212.09481299995</v>
      </c>
      <c r="G57" s="82">
        <v>886185.46604500001</v>
      </c>
      <c r="H57" s="82">
        <v>881345.26760200004</v>
      </c>
      <c r="I57" s="82">
        <v>920370.38866499998</v>
      </c>
      <c r="J57" s="82">
        <v>896302.19769099995</v>
      </c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</row>
    <row r="58" spans="2:21" s="83" customFormat="1" ht="15" customHeight="1" x14ac:dyDescent="0.4">
      <c r="B58" s="75" t="s">
        <v>15</v>
      </c>
      <c r="C58" s="207">
        <v>1.9162997467056697</v>
      </c>
      <c r="D58" s="84">
        <v>2.0685552654360948</v>
      </c>
      <c r="E58" s="84">
        <v>2.6209722785683751</v>
      </c>
      <c r="F58" s="84">
        <v>2.7252382808535471</v>
      </c>
      <c r="G58" s="84">
        <v>2.2701216311691104</v>
      </c>
      <c r="H58" s="84">
        <v>2.3762325322766746</v>
      </c>
      <c r="I58" s="84">
        <v>2.6073023436175622</v>
      </c>
      <c r="J58" s="84">
        <v>2.8350037251049467</v>
      </c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</row>
    <row r="59" spans="2:21" s="83" customFormat="1" ht="15" customHeight="1" x14ac:dyDescent="0.4">
      <c r="B59" s="75" t="s">
        <v>16</v>
      </c>
      <c r="C59" s="208">
        <v>4.2050554972987313E-2</v>
      </c>
      <c r="D59" s="85">
        <v>3.696742537959543E-2</v>
      </c>
      <c r="E59" s="85">
        <v>2.8719463400659676E-2</v>
      </c>
      <c r="F59" s="85">
        <v>2.8435073026838703E-2</v>
      </c>
      <c r="G59" s="85">
        <v>3.5992996105377692E-2</v>
      </c>
      <c r="H59" s="85">
        <v>3.2801056962224275E-2</v>
      </c>
      <c r="I59" s="85">
        <v>2.5610990943755449E-2</v>
      </c>
      <c r="J59" s="85">
        <v>2.2221015667827578E-2</v>
      </c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</row>
    <row r="60" spans="2:21" s="83" customFormat="1" ht="15" customHeight="1" x14ac:dyDescent="0.4">
      <c r="B60" s="75" t="s">
        <v>89</v>
      </c>
      <c r="C60" s="209">
        <v>71779.711616000001</v>
      </c>
      <c r="D60" s="86">
        <v>34246.820981999997</v>
      </c>
      <c r="E60" s="86">
        <v>89090.019815000007</v>
      </c>
      <c r="F60" s="86">
        <v>85117.592191999996</v>
      </c>
      <c r="G60" s="86">
        <v>52790.860617999999</v>
      </c>
      <c r="H60" s="86">
        <v>23339.519501999999</v>
      </c>
      <c r="I60" s="86">
        <v>68576.949450999993</v>
      </c>
      <c r="J60" s="86">
        <v>49110.409213999999</v>
      </c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</row>
    <row r="61" spans="2:21" s="83" customFormat="1" ht="15" customHeight="1" x14ac:dyDescent="0.4">
      <c r="B61" s="75" t="s">
        <v>90</v>
      </c>
      <c r="C61" s="209">
        <v>3854.4942645000001</v>
      </c>
      <c r="D61" s="86">
        <v>2003.3494575</v>
      </c>
      <c r="E61" s="86">
        <v>4628.2092769999999</v>
      </c>
      <c r="F61" s="86">
        <v>4711.2923449999998</v>
      </c>
      <c r="G61" s="86">
        <v>3056.7090629999998</v>
      </c>
      <c r="H61" s="86">
        <v>1807.05591</v>
      </c>
      <c r="I61" s="86">
        <v>7705.6450089999998</v>
      </c>
      <c r="J61" s="86">
        <v>6215.7803729999996</v>
      </c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</row>
    <row r="62" spans="2:21" s="83" customFormat="1" ht="15" customHeight="1" x14ac:dyDescent="0.4">
      <c r="B62" s="75" t="s">
        <v>91</v>
      </c>
      <c r="C62" s="209">
        <v>67925.217351500003</v>
      </c>
      <c r="D62" s="86">
        <v>32243.471524499997</v>
      </c>
      <c r="E62" s="86">
        <v>84461.810538000005</v>
      </c>
      <c r="F62" s="86">
        <v>80406.299847000002</v>
      </c>
      <c r="G62" s="86">
        <v>49734.151554999997</v>
      </c>
      <c r="H62" s="86">
        <v>21532.463592</v>
      </c>
      <c r="I62" s="86">
        <v>60871.304441999993</v>
      </c>
      <c r="J62" s="86">
        <v>42894.628840999998</v>
      </c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</row>
    <row r="63" spans="2:21" s="83" customFormat="1" ht="15" customHeight="1" x14ac:dyDescent="0.4">
      <c r="B63" s="75" t="s">
        <v>17</v>
      </c>
      <c r="C63" s="208">
        <v>0.1369664516626117</v>
      </c>
      <c r="D63" s="85">
        <v>0.13006245834259123</v>
      </c>
      <c r="E63" s="85">
        <v>9.2130487925833365E-2</v>
      </c>
      <c r="F63" s="85">
        <v>0.11950576142487276</v>
      </c>
      <c r="G63" s="85">
        <v>0.11119389433133658</v>
      </c>
      <c r="H63" s="85">
        <v>9.5474492229343941E-2</v>
      </c>
      <c r="I63" s="85">
        <v>7.0274984286362696E-2</v>
      </c>
      <c r="J63" s="85">
        <v>6.7249218898914248E-2</v>
      </c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</row>
    <row r="64" spans="2:21" s="83" customFormat="1" ht="15" customHeight="1" x14ac:dyDescent="0.4">
      <c r="B64" s="75" t="s">
        <v>18</v>
      </c>
      <c r="C64" s="208">
        <v>6.903061024118945E-2</v>
      </c>
      <c r="D64" s="85">
        <v>6.874545617459607E-2</v>
      </c>
      <c r="E64" s="85">
        <v>6.137859590661067E-2</v>
      </c>
      <c r="F64" s="85">
        <v>5.490030289433076E-2</v>
      </c>
      <c r="G64" s="85">
        <v>4.4695919203879927E-2</v>
      </c>
      <c r="H64" s="85">
        <v>1.9056953937812107E-2</v>
      </c>
      <c r="I64" s="85">
        <v>1.1577627420691067E-2</v>
      </c>
      <c r="J64" s="85">
        <v>7.1270175912279176E-3</v>
      </c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</row>
    <row r="65" spans="2:21" s="83" customFormat="1" ht="15" customHeight="1" x14ac:dyDescent="0.4">
      <c r="B65" s="87" t="s">
        <v>19</v>
      </c>
      <c r="C65" s="88"/>
      <c r="D65" s="88"/>
      <c r="E65" s="88"/>
      <c r="F65" s="88"/>
      <c r="G65" s="88"/>
      <c r="H65" s="89"/>
      <c r="I65" s="89"/>
      <c r="J65" s="90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</row>
    <row r="66" spans="2:21" s="83" customFormat="1" ht="15" customHeight="1" x14ac:dyDescent="0.4">
      <c r="B66" s="91" t="s">
        <v>7</v>
      </c>
      <c r="C66" s="208">
        <v>0.20261516866329402</v>
      </c>
      <c r="D66" s="85">
        <v>0.19702466251637166</v>
      </c>
      <c r="E66" s="85">
        <v>0.19196598584861946</v>
      </c>
      <c r="F66" s="85">
        <v>0.19349410846576454</v>
      </c>
      <c r="G66" s="85">
        <v>0.19443129882252211</v>
      </c>
      <c r="H66" s="85">
        <v>0.19565083676282477</v>
      </c>
      <c r="I66" s="85">
        <v>0.18353494635531764</v>
      </c>
      <c r="J66" s="85">
        <v>0.17530685397714349</v>
      </c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</row>
    <row r="67" spans="2:21" s="83" customFormat="1" ht="15" customHeight="1" thickBot="1" x14ac:dyDescent="0.45">
      <c r="B67" s="92" t="s">
        <v>8</v>
      </c>
      <c r="C67" s="210">
        <v>0.13747423463305192</v>
      </c>
      <c r="D67" s="93">
        <v>0.12992886175698964</v>
      </c>
      <c r="E67" s="93">
        <v>0.14549189027292039</v>
      </c>
      <c r="F67" s="93">
        <v>0.14079534328483037</v>
      </c>
      <c r="G67" s="93">
        <v>0.13889099184178269</v>
      </c>
      <c r="H67" s="93">
        <v>0.11631412115582158</v>
      </c>
      <c r="I67" s="93">
        <v>0.12065837693378173</v>
      </c>
      <c r="J67" s="93">
        <v>0.1171908910584251</v>
      </c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2:21" s="83" customFormat="1" ht="10.5" customHeight="1" x14ac:dyDescent="0.4">
      <c r="H68" s="107"/>
      <c r="I68" s="107"/>
      <c r="J68" s="107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</row>
    <row r="69" spans="2:21" ht="11.25" customHeight="1" x14ac:dyDescent="0.4"/>
    <row r="70" spans="2:21" ht="11.25" customHeight="1" x14ac:dyDescent="0.4">
      <c r="B70" s="108"/>
      <c r="C70" s="108"/>
      <c r="D70" s="108"/>
      <c r="E70" s="108"/>
      <c r="F70" s="108"/>
      <c r="G70" s="108"/>
      <c r="H70" s="109"/>
      <c r="I70" s="109"/>
      <c r="J70" s="10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5"/>
  <sheetViews>
    <sheetView showGridLines="0" zoomScale="70" zoomScaleNormal="70" zoomScaleSheetLayoutView="100" workbookViewId="0">
      <selection activeCell="F61" sqref="F61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8" width="13.453125" style="8" customWidth="1"/>
    <col min="9" max="9" width="5.1796875" style="8" customWidth="1"/>
    <col min="10" max="10" width="11.453125" style="8" customWidth="1"/>
    <col min="11" max="16" width="12.7265625" style="8" customWidth="1"/>
    <col min="17" max="17" width="2.7265625" style="8" customWidth="1"/>
    <col min="18" max="16384" width="11.453125" style="8"/>
  </cols>
  <sheetData>
    <row r="2" spans="2:17" s="6" customFormat="1" ht="21" customHeight="1" x14ac:dyDescent="0.5">
      <c r="B2" s="161" t="s">
        <v>137</v>
      </c>
      <c r="C2" s="154"/>
      <c r="D2" s="154"/>
      <c r="E2" s="155"/>
      <c r="F2" s="155"/>
      <c r="G2" s="155"/>
      <c r="H2" s="155"/>
      <c r="I2" s="155"/>
      <c r="J2" s="155"/>
      <c r="K2" s="219" t="s">
        <v>119</v>
      </c>
      <c r="L2" s="219"/>
      <c r="M2" s="219"/>
      <c r="N2" s="219"/>
      <c r="O2" s="219"/>
      <c r="P2" s="219"/>
    </row>
    <row r="3" spans="2:17" ht="14" customHeight="1" x14ac:dyDescent="0.45">
      <c r="B3" s="1"/>
      <c r="C3" s="1"/>
      <c r="D3" s="15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7" s="11" customFormat="1" ht="17" customHeight="1" x14ac:dyDescent="0.45">
      <c r="B4" s="10"/>
      <c r="C4" s="218" t="s">
        <v>0</v>
      </c>
      <c r="D4" s="218"/>
      <c r="E4" s="218" t="s">
        <v>1</v>
      </c>
      <c r="F4" s="218"/>
      <c r="G4" s="218" t="s">
        <v>120</v>
      </c>
      <c r="H4" s="218"/>
      <c r="I4" s="54"/>
      <c r="J4" s="1"/>
      <c r="K4" s="218" t="s">
        <v>69</v>
      </c>
      <c r="L4" s="218"/>
      <c r="M4" s="218" t="s">
        <v>107</v>
      </c>
      <c r="N4" s="218"/>
      <c r="O4" s="218" t="s">
        <v>108</v>
      </c>
      <c r="P4" s="218"/>
      <c r="Q4" s="8"/>
    </row>
    <row r="5" spans="2:17" ht="15" customHeight="1" x14ac:dyDescent="0.45">
      <c r="B5" s="155"/>
      <c r="C5" s="13" t="s">
        <v>136</v>
      </c>
      <c r="D5" s="13" t="s">
        <v>115</v>
      </c>
      <c r="E5" s="13" t="s">
        <v>136</v>
      </c>
      <c r="F5" s="13" t="s">
        <v>115</v>
      </c>
      <c r="G5" s="13" t="s">
        <v>136</v>
      </c>
      <c r="H5" s="13" t="s">
        <v>115</v>
      </c>
      <c r="I5" s="1"/>
      <c r="J5" s="1"/>
      <c r="K5" s="13" t="s">
        <v>136</v>
      </c>
      <c r="L5" s="13" t="s">
        <v>115</v>
      </c>
      <c r="M5" s="13" t="s">
        <v>136</v>
      </c>
      <c r="N5" s="13" t="s">
        <v>115</v>
      </c>
      <c r="O5" s="13" t="s">
        <v>136</v>
      </c>
      <c r="P5" s="13" t="s">
        <v>115</v>
      </c>
    </row>
    <row r="6" spans="2:17" s="20" customFormat="1" ht="15" customHeight="1" x14ac:dyDescent="0.35">
      <c r="B6" s="14" t="s">
        <v>2</v>
      </c>
      <c r="C6" s="180">
        <v>287</v>
      </c>
      <c r="D6" s="180">
        <v>263</v>
      </c>
      <c r="E6" s="181">
        <v>0.70206106419417713</v>
      </c>
      <c r="F6" s="181">
        <v>0.67680608365019013</v>
      </c>
      <c r="G6" s="180">
        <v>624297</v>
      </c>
      <c r="H6" s="180">
        <v>621714.99</v>
      </c>
      <c r="I6" s="157"/>
      <c r="J6" s="18" t="s">
        <v>2</v>
      </c>
      <c r="K6" s="19">
        <v>-6.8339426242652879E-3</v>
      </c>
      <c r="L6" s="19">
        <v>5.4177429889220585E-2</v>
      </c>
      <c r="M6" s="19">
        <v>3.945902918077504E-3</v>
      </c>
      <c r="N6" s="19">
        <v>8.9914935383936578E-2</v>
      </c>
      <c r="O6" s="19">
        <v>-1.0737476502478804E-2</v>
      </c>
      <c r="P6" s="19">
        <v>-3.2022301499210704E-2</v>
      </c>
    </row>
    <row r="7" spans="2:17" s="20" customFormat="1" ht="15" customHeight="1" x14ac:dyDescent="0.35">
      <c r="B7" s="14" t="s">
        <v>3</v>
      </c>
      <c r="C7" s="180">
        <v>275</v>
      </c>
      <c r="D7" s="180">
        <v>275</v>
      </c>
      <c r="E7" s="181">
        <v>0.55272727272727273</v>
      </c>
      <c r="F7" s="181">
        <v>0.54181818181818198</v>
      </c>
      <c r="G7" s="180">
        <v>422255.08999999997</v>
      </c>
      <c r="H7" s="180">
        <v>418141.09000000014</v>
      </c>
      <c r="I7" s="157"/>
      <c r="J7" s="14" t="s">
        <v>3</v>
      </c>
      <c r="K7" s="16">
        <v>2.5623730151315471</v>
      </c>
      <c r="L7" s="16">
        <v>1.190734739749689</v>
      </c>
      <c r="M7" s="16">
        <v>-4.2100270768719139E-2</v>
      </c>
      <c r="N7" s="16">
        <v>0.12698398521592291</v>
      </c>
      <c r="O7" s="16">
        <v>2.7189414574637878</v>
      </c>
      <c r="P7" s="16">
        <v>0.94389163332250758</v>
      </c>
    </row>
    <row r="8" spans="2:17" s="20" customFormat="1" ht="15" customHeight="1" x14ac:dyDescent="0.35">
      <c r="B8" s="14" t="s">
        <v>118</v>
      </c>
      <c r="C8" s="180">
        <v>162</v>
      </c>
      <c r="D8" s="180">
        <v>160</v>
      </c>
      <c r="E8" s="182">
        <v>1</v>
      </c>
      <c r="F8" s="182">
        <v>1</v>
      </c>
      <c r="G8" s="180">
        <v>202430.24862599999</v>
      </c>
      <c r="H8" s="180">
        <v>199395.75793699999</v>
      </c>
      <c r="I8" s="157"/>
      <c r="J8" s="14" t="s">
        <v>118</v>
      </c>
      <c r="K8" s="16">
        <v>-2.0868728061556263E-2</v>
      </c>
      <c r="L8" s="16">
        <v>1.2242870589801891E-2</v>
      </c>
      <c r="M8" s="16">
        <v>-5.5420739522273887E-3</v>
      </c>
      <c r="N8" s="16">
        <v>1.1402221463464368E-2</v>
      </c>
      <c r="O8" s="16">
        <v>-1.5412068935124146E-2</v>
      </c>
      <c r="P8" s="16">
        <v>8.3117192003112628E-4</v>
      </c>
    </row>
    <row r="9" spans="2:17" s="20" customFormat="1" ht="15" customHeight="1" x14ac:dyDescent="0.35">
      <c r="B9" s="14" t="s">
        <v>4</v>
      </c>
      <c r="C9" s="180">
        <v>224</v>
      </c>
      <c r="D9" s="180">
        <v>220</v>
      </c>
      <c r="E9" s="181">
        <v>0.92867288961038963</v>
      </c>
      <c r="F9" s="181">
        <v>0.92727272727272725</v>
      </c>
      <c r="G9" s="180">
        <v>547283.86</v>
      </c>
      <c r="H9" s="180">
        <v>547929.64</v>
      </c>
      <c r="I9" s="157"/>
      <c r="J9" s="14" t="s">
        <v>4</v>
      </c>
      <c r="K9" s="16">
        <v>-4.6302935276634205E-3</v>
      </c>
      <c r="L9" s="16">
        <v>-2.9340191813585048E-2</v>
      </c>
      <c r="M9" s="16">
        <v>-1.5031296431930241E-2</v>
      </c>
      <c r="N9" s="16">
        <v>-4.4506291392546582E-2</v>
      </c>
      <c r="O9" s="16">
        <v>1.0559729326007128E-2</v>
      </c>
      <c r="P9" s="16">
        <v>1.5872526885671201E-2</v>
      </c>
    </row>
    <row r="10" spans="2:17" s="20" customFormat="1" ht="15" customHeight="1" x14ac:dyDescent="0.35">
      <c r="B10" s="14" t="s">
        <v>5</v>
      </c>
      <c r="C10" s="180">
        <v>89</v>
      </c>
      <c r="D10" s="180">
        <v>91</v>
      </c>
      <c r="E10" s="181">
        <v>0.5393258426966292</v>
      </c>
      <c r="F10" s="181">
        <v>0.53846153846153844</v>
      </c>
      <c r="G10" s="180">
        <v>257714.55999999997</v>
      </c>
      <c r="H10" s="180">
        <v>258880.23999999996</v>
      </c>
      <c r="I10" s="157"/>
      <c r="J10" s="14" t="s">
        <v>5</v>
      </c>
      <c r="K10" s="16">
        <v>-4.4756504678256759E-2</v>
      </c>
      <c r="L10" s="16">
        <v>3.1279601232478971E-2</v>
      </c>
      <c r="M10" s="16">
        <v>1.7777810524293836E-2</v>
      </c>
      <c r="N10" s="16">
        <v>0.17123038576001681</v>
      </c>
      <c r="O10" s="16">
        <v>-6.1442010776730283E-2</v>
      </c>
      <c r="P10" s="16">
        <v>-0.11523720619645417</v>
      </c>
    </row>
    <row r="11" spans="2:17" s="24" customFormat="1" x14ac:dyDescent="0.35">
      <c r="B11" s="14" t="s">
        <v>6</v>
      </c>
      <c r="C11" s="180">
        <v>92</v>
      </c>
      <c r="D11" s="180">
        <v>91</v>
      </c>
      <c r="E11" s="181">
        <v>0.30439130434782607</v>
      </c>
      <c r="F11" s="181">
        <v>0.2857142857142857</v>
      </c>
      <c r="G11" s="180">
        <v>355693.3</v>
      </c>
      <c r="H11" s="180">
        <v>359970.53</v>
      </c>
      <c r="I11" s="158"/>
      <c r="J11" s="22" t="s">
        <v>6</v>
      </c>
      <c r="K11" s="23">
        <v>-8.0955821949042162E-2</v>
      </c>
      <c r="L11" s="23">
        <v>-5.0785575628979007E-2</v>
      </c>
      <c r="M11" s="23">
        <v>-6.9688346218817809E-2</v>
      </c>
      <c r="N11" s="23">
        <v>-6.8489525648516847E-2</v>
      </c>
      <c r="O11" s="23">
        <v>-1.211150659505178E-2</v>
      </c>
      <c r="P11" s="23">
        <v>1.9200554647889057E-2</v>
      </c>
    </row>
    <row r="12" spans="2:17" s="14" customFormat="1" x14ac:dyDescent="0.45">
      <c r="B12" s="25" t="s">
        <v>94</v>
      </c>
      <c r="C12" s="183">
        <v>1129</v>
      </c>
      <c r="D12" s="183">
        <v>1100</v>
      </c>
      <c r="E12" s="184">
        <v>0.70816497138747214</v>
      </c>
      <c r="F12" s="184">
        <v>0.69636363636363641</v>
      </c>
      <c r="G12" s="183">
        <v>2409674.0586259998</v>
      </c>
      <c r="H12" s="183">
        <v>2406032.2479369999</v>
      </c>
      <c r="I12" s="158"/>
    </row>
    <row r="13" spans="2:17" s="28" customFormat="1" ht="15" customHeight="1" x14ac:dyDescent="0.35">
      <c r="B13" s="159" t="s">
        <v>138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</row>
    <row r="14" spans="2:17" s="28" customFormat="1" ht="15" customHeight="1" x14ac:dyDescent="0.35">
      <c r="B14" s="29"/>
      <c r="F14" s="173"/>
      <c r="L14" s="173"/>
    </row>
    <row r="15" spans="2:17" s="6" customFormat="1" ht="18.5" x14ac:dyDescent="0.5">
      <c r="B15" s="4" t="s">
        <v>9</v>
      </c>
      <c r="C15" s="5"/>
      <c r="D15" s="5"/>
    </row>
    <row r="16" spans="2:17" ht="17.149999999999999" customHeight="1" x14ac:dyDescent="0.45">
      <c r="D16" s="9"/>
      <c r="K16" s="219" t="s">
        <v>119</v>
      </c>
      <c r="L16" s="219"/>
      <c r="M16" s="219"/>
      <c r="N16" s="219"/>
      <c r="O16" s="219"/>
      <c r="P16" s="219"/>
    </row>
    <row r="17" spans="2:18" s="11" customFormat="1" ht="14.5" customHeight="1" x14ac:dyDescent="0.45">
      <c r="B17" s="10"/>
      <c r="C17" s="218" t="s">
        <v>0</v>
      </c>
      <c r="D17" s="218"/>
      <c r="E17" s="218" t="s">
        <v>1</v>
      </c>
      <c r="F17" s="218"/>
      <c r="G17" s="218" t="s">
        <v>120</v>
      </c>
      <c r="H17" s="218"/>
      <c r="J17" s="8"/>
      <c r="K17" s="218" t="s">
        <v>69</v>
      </c>
      <c r="L17" s="218"/>
      <c r="M17" s="218" t="s">
        <v>107</v>
      </c>
      <c r="N17" s="218"/>
      <c r="O17" s="218" t="s">
        <v>108</v>
      </c>
      <c r="P17" s="218"/>
    </row>
    <row r="18" spans="2:18" x14ac:dyDescent="0.45">
      <c r="B18" s="163"/>
      <c r="C18" s="13" t="str">
        <f>+C5</f>
        <v>2T24</v>
      </c>
      <c r="D18" s="13" t="str">
        <f t="shared" ref="D18:H18" si="0">+D5</f>
        <v>2T23</v>
      </c>
      <c r="E18" s="13" t="str">
        <f t="shared" si="0"/>
        <v>2T24</v>
      </c>
      <c r="F18" s="13" t="str">
        <f t="shared" si="0"/>
        <v>2T23</v>
      </c>
      <c r="G18" s="13" t="str">
        <f t="shared" si="0"/>
        <v>2T24</v>
      </c>
      <c r="H18" s="13" t="str">
        <f t="shared" si="0"/>
        <v>2T23</v>
      </c>
      <c r="J18" s="163"/>
      <c r="K18" s="13" t="str">
        <f>+K5</f>
        <v>2T24</v>
      </c>
      <c r="L18" s="13" t="str">
        <f t="shared" ref="L18:P18" si="1">+L5</f>
        <v>2T23</v>
      </c>
      <c r="M18" s="13" t="str">
        <f t="shared" si="1"/>
        <v>2T24</v>
      </c>
      <c r="N18" s="13" t="str">
        <f t="shared" si="1"/>
        <v>2T23</v>
      </c>
      <c r="O18" s="13" t="str">
        <f t="shared" si="1"/>
        <v>2T24</v>
      </c>
      <c r="P18" s="13" t="str">
        <f t="shared" si="1"/>
        <v>2T23</v>
      </c>
      <c r="Q18"/>
      <c r="R18"/>
    </row>
    <row r="19" spans="2:18" s="20" customFormat="1" x14ac:dyDescent="0.35">
      <c r="B19" s="14" t="s">
        <v>2</v>
      </c>
      <c r="C19" s="15">
        <v>251</v>
      </c>
      <c r="D19" s="15">
        <v>250</v>
      </c>
      <c r="E19" s="16">
        <v>0.66331285029374032</v>
      </c>
      <c r="F19" s="16">
        <v>0.66400000000000003</v>
      </c>
      <c r="G19" s="15">
        <v>617948</v>
      </c>
      <c r="H19" s="15">
        <v>619619.99</v>
      </c>
      <c r="I19" s="17"/>
      <c r="J19" s="18" t="s">
        <v>2</v>
      </c>
      <c r="K19" s="19">
        <v>-7.2124220687594942E-3</v>
      </c>
      <c r="L19" s="19">
        <v>5.3982589360379585E-2</v>
      </c>
      <c r="M19" s="19">
        <v>3.3634643797999519E-3</v>
      </c>
      <c r="N19" s="19">
        <v>8.9826627508367674E-2</v>
      </c>
      <c r="O19" s="19">
        <v>-1.0540434074003846E-2</v>
      </c>
      <c r="P19" s="19">
        <v>-3.2118634896281195E-2</v>
      </c>
      <c r="Q19"/>
      <c r="R19"/>
    </row>
    <row r="20" spans="2:18" s="20" customFormat="1" x14ac:dyDescent="0.35">
      <c r="B20" s="14" t="s">
        <v>3</v>
      </c>
      <c r="C20" s="15">
        <v>275</v>
      </c>
      <c r="D20" s="15">
        <v>272</v>
      </c>
      <c r="E20" s="16">
        <v>0.55272727272727273</v>
      </c>
      <c r="F20" s="16">
        <v>0.54779411764705899</v>
      </c>
      <c r="G20" s="15">
        <v>422255.08999999997</v>
      </c>
      <c r="H20" s="15">
        <v>417719.09000000014</v>
      </c>
      <c r="I20" s="17"/>
      <c r="J20" s="14" t="s">
        <v>3</v>
      </c>
      <c r="K20" s="16">
        <v>2.5623730151315471</v>
      </c>
      <c r="L20" s="16">
        <v>1.1907490590921062</v>
      </c>
      <c r="M20" s="16">
        <v>-4.2100270768719139E-2</v>
      </c>
      <c r="N20" s="16">
        <v>0.12693578834799801</v>
      </c>
      <c r="O20" s="16">
        <v>2.7189414574637878</v>
      </c>
      <c r="P20" s="16">
        <v>0.94398747625503776</v>
      </c>
      <c r="Q20"/>
      <c r="R20"/>
    </row>
    <row r="21" spans="2:18" s="20" customFormat="1" x14ac:dyDescent="0.35">
      <c r="B21" s="14" t="s">
        <v>118</v>
      </c>
      <c r="C21" s="15">
        <v>162</v>
      </c>
      <c r="D21" s="15">
        <v>160</v>
      </c>
      <c r="E21" s="162">
        <v>1</v>
      </c>
      <c r="F21" s="162">
        <v>1</v>
      </c>
      <c r="G21" s="15">
        <v>202430.24862599999</v>
      </c>
      <c r="H21" s="15">
        <v>199395.75793699999</v>
      </c>
      <c r="I21" s="17"/>
      <c r="J21" s="14" t="s">
        <v>118</v>
      </c>
      <c r="K21" s="16">
        <v>-2.0868728061556263E-2</v>
      </c>
      <c r="L21" s="16">
        <v>1.2242870589801891E-2</v>
      </c>
      <c r="M21" s="16">
        <v>-5.5420739522273887E-3</v>
      </c>
      <c r="N21" s="16">
        <v>1.1402221463464368E-2</v>
      </c>
      <c r="O21" s="16">
        <v>-1.5412068935124146E-2</v>
      </c>
      <c r="P21" s="16">
        <v>8.3117192003112628E-4</v>
      </c>
      <c r="Q21"/>
      <c r="R21"/>
    </row>
    <row r="22" spans="2:18" s="20" customFormat="1" x14ac:dyDescent="0.35">
      <c r="B22" s="14" t="s">
        <v>4</v>
      </c>
      <c r="C22" s="15">
        <v>157</v>
      </c>
      <c r="D22" s="15">
        <v>154</v>
      </c>
      <c r="E22" s="16">
        <v>0.93008106543138391</v>
      </c>
      <c r="F22" s="16">
        <v>0.9285714285714286</v>
      </c>
      <c r="G22" s="15">
        <v>361467.74000000005</v>
      </c>
      <c r="H22" s="15">
        <v>362275.17000000004</v>
      </c>
      <c r="I22" s="17"/>
      <c r="J22" s="14" t="s">
        <v>4</v>
      </c>
      <c r="K22" s="16">
        <v>-1.1899330549059006E-2</v>
      </c>
      <c r="L22" s="16">
        <v>-4.6393580964742442E-2</v>
      </c>
      <c r="M22" s="16">
        <v>-1.4811619335061699E-2</v>
      </c>
      <c r="N22" s="16">
        <v>-4.9014413111923782E-2</v>
      </c>
      <c r="O22" s="16">
        <v>2.9560730142159652E-3</v>
      </c>
      <c r="P22" s="16">
        <v>2.755911533588451E-3</v>
      </c>
      <c r="Q22"/>
      <c r="R22"/>
    </row>
    <row r="23" spans="2:18" s="20" customFormat="1" x14ac:dyDescent="0.35">
      <c r="B23" s="14" t="s">
        <v>5</v>
      </c>
      <c r="C23" s="15">
        <v>71</v>
      </c>
      <c r="D23" s="15">
        <v>72</v>
      </c>
      <c r="E23" s="16">
        <v>0.60563380281690138</v>
      </c>
      <c r="F23" s="16">
        <v>0.59722222222222221</v>
      </c>
      <c r="G23" s="15">
        <v>214085.65999999997</v>
      </c>
      <c r="H23" s="15">
        <v>215122.33999999997</v>
      </c>
      <c r="I23" s="17"/>
      <c r="J23" s="14" t="s">
        <v>5</v>
      </c>
      <c r="K23" s="16">
        <v>-4.6426485564469488E-2</v>
      </c>
      <c r="L23" s="16">
        <v>2.7073894331402615E-2</v>
      </c>
      <c r="M23" s="16">
        <v>2.103328257984427E-2</v>
      </c>
      <c r="N23" s="16">
        <v>0.19996816953676078</v>
      </c>
      <c r="O23" s="16">
        <v>-6.6070097121479821E-2</v>
      </c>
      <c r="P23" s="16">
        <v>-0.1434139935543628</v>
      </c>
      <c r="Q23"/>
      <c r="R23"/>
    </row>
    <row r="24" spans="2:18" s="24" customFormat="1" ht="15" customHeight="1" x14ac:dyDescent="0.35">
      <c r="B24" s="14" t="s">
        <v>6</v>
      </c>
      <c r="C24" s="15">
        <v>79</v>
      </c>
      <c r="D24" s="15">
        <v>78</v>
      </c>
      <c r="E24" s="16">
        <v>0.1899240506329114</v>
      </c>
      <c r="F24" s="16">
        <v>0.16666666666666666</v>
      </c>
      <c r="G24" s="15">
        <v>353916.98</v>
      </c>
      <c r="H24" s="15">
        <v>358045.85000000003</v>
      </c>
      <c r="I24" s="21"/>
      <c r="J24" s="22" t="s">
        <v>6</v>
      </c>
      <c r="K24" s="23">
        <v>-8.0920470079766993E-2</v>
      </c>
      <c r="L24" s="23">
        <v>-5.078294653750437E-2</v>
      </c>
      <c r="M24" s="23">
        <v>-7.0503873810099704E-2</v>
      </c>
      <c r="N24" s="23">
        <v>-6.9297422483421078E-2</v>
      </c>
      <c r="O24" s="23">
        <v>-1.1206712944965003E-2</v>
      </c>
      <c r="P24" s="23">
        <v>2.0043115785965959E-2</v>
      </c>
      <c r="Q24"/>
      <c r="R24"/>
    </row>
    <row r="25" spans="2:18" s="14" customFormat="1" ht="15" customHeight="1" x14ac:dyDescent="0.45">
      <c r="B25" s="25" t="s">
        <v>94</v>
      </c>
      <c r="C25" s="26">
        <v>995</v>
      </c>
      <c r="D25" s="26">
        <v>986</v>
      </c>
      <c r="E25" s="27">
        <v>0.68795804291101115</v>
      </c>
      <c r="F25" s="27">
        <v>0.68356997971602429</v>
      </c>
      <c r="G25" s="26">
        <v>2172103.718626</v>
      </c>
      <c r="H25" s="26">
        <v>2172178.1979370001</v>
      </c>
      <c r="I25" s="21"/>
      <c r="J25" s="30"/>
      <c r="Q25"/>
      <c r="R25"/>
    </row>
    <row r="26" spans="2:18" s="28" customFormat="1" ht="15" customHeight="1" x14ac:dyDescent="0.35">
      <c r="C26" s="24"/>
      <c r="D26" s="24"/>
      <c r="E26" s="24"/>
      <c r="F26" s="31"/>
      <c r="G26" s="32"/>
      <c r="H26" s="32"/>
      <c r="M26" s="173"/>
      <c r="Q26"/>
      <c r="R26"/>
    </row>
    <row r="27" spans="2:18" s="6" customFormat="1" ht="18.75" customHeight="1" x14ac:dyDescent="0.5">
      <c r="B27" s="4" t="s">
        <v>93</v>
      </c>
      <c r="C27" s="5"/>
      <c r="D27" s="5"/>
      <c r="F27" s="173"/>
      <c r="K27" s="219" t="s">
        <v>119</v>
      </c>
      <c r="L27" s="219"/>
      <c r="M27" s="219"/>
      <c r="N27" s="219"/>
      <c r="O27" s="219"/>
      <c r="P27" s="219"/>
    </row>
    <row r="28" spans="2:18" ht="14" customHeight="1" x14ac:dyDescent="0.45">
      <c r="D28" s="9"/>
    </row>
    <row r="29" spans="2:18" s="11" customFormat="1" ht="14.5" customHeight="1" x14ac:dyDescent="0.45">
      <c r="B29" s="10"/>
      <c r="C29" s="218" t="s">
        <v>0</v>
      </c>
      <c r="D29" s="218"/>
      <c r="E29" s="218" t="s">
        <v>1</v>
      </c>
      <c r="F29" s="218"/>
      <c r="G29" s="218" t="s">
        <v>120</v>
      </c>
      <c r="H29" s="218"/>
      <c r="J29" s="8"/>
      <c r="K29" s="220" t="s">
        <v>69</v>
      </c>
      <c r="L29" s="220"/>
      <c r="M29" s="220" t="s">
        <v>107</v>
      </c>
      <c r="N29" s="220"/>
      <c r="O29" s="220" t="s">
        <v>108</v>
      </c>
      <c r="P29" s="220"/>
      <c r="Q29" s="6"/>
    </row>
    <row r="30" spans="2:18" ht="15" customHeight="1" x14ac:dyDescent="0.45">
      <c r="B30" s="163"/>
      <c r="C30" s="13" t="s">
        <v>136</v>
      </c>
      <c r="D30" s="13" t="s">
        <v>115</v>
      </c>
      <c r="E30" s="13" t="s">
        <v>136</v>
      </c>
      <c r="F30" s="13" t="s">
        <v>115</v>
      </c>
      <c r="G30" s="13" t="s">
        <v>136</v>
      </c>
      <c r="H30" s="13" t="s">
        <v>115</v>
      </c>
      <c r="J30" s="1"/>
      <c r="K30" s="13" t="str">
        <f>+K18</f>
        <v>2T24</v>
      </c>
      <c r="L30" s="13" t="str">
        <f t="shared" ref="L30:P30" si="2">+L18</f>
        <v>2T23</v>
      </c>
      <c r="M30" s="13" t="str">
        <f t="shared" si="2"/>
        <v>2T24</v>
      </c>
      <c r="N30" s="13" t="str">
        <f t="shared" si="2"/>
        <v>2T23</v>
      </c>
      <c r="O30" s="13" t="str">
        <f t="shared" si="2"/>
        <v>2T24</v>
      </c>
      <c r="P30" s="13" t="str">
        <f t="shared" si="2"/>
        <v>2T23</v>
      </c>
      <c r="Q30" s="6"/>
    </row>
    <row r="31" spans="2:18" s="20" customFormat="1" ht="15" customHeight="1" x14ac:dyDescent="0.45">
      <c r="B31" s="14" t="s">
        <v>4</v>
      </c>
      <c r="C31" s="15">
        <v>57</v>
      </c>
      <c r="D31" s="15">
        <v>57</v>
      </c>
      <c r="E31" s="16">
        <v>0.91228070175438591</v>
      </c>
      <c r="F31" s="16">
        <v>0.91228070175438591</v>
      </c>
      <c r="G31" s="15">
        <v>184562.9</v>
      </c>
      <c r="H31" s="15">
        <v>184562.9</v>
      </c>
      <c r="I31" s="17"/>
      <c r="J31" s="18" t="s">
        <v>4</v>
      </c>
      <c r="K31" s="19">
        <v>6.9657880126692273E-3</v>
      </c>
      <c r="L31" s="19">
        <v>1.8319798402739451E-3</v>
      </c>
      <c r="M31" s="19">
        <v>-2.5053188821722472E-2</v>
      </c>
      <c r="N31" s="19">
        <v>-3.506935715877546E-2</v>
      </c>
      <c r="O31" s="19">
        <v>3.2841767845463332E-2</v>
      </c>
      <c r="P31" s="19">
        <v>3.8242476050292851E-2</v>
      </c>
      <c r="Q31" s="6"/>
    </row>
    <row r="32" spans="2:18" s="20" customFormat="1" ht="15" customHeight="1" x14ac:dyDescent="0.45">
      <c r="B32" s="14" t="s">
        <v>5</v>
      </c>
      <c r="C32" s="15">
        <v>18</v>
      </c>
      <c r="D32" s="15">
        <v>18</v>
      </c>
      <c r="E32" s="16">
        <v>0.27777777777777779</v>
      </c>
      <c r="F32" s="16">
        <v>0.27777777777777779</v>
      </c>
      <c r="G32" s="15">
        <v>43628.899999999994</v>
      </c>
      <c r="H32" s="15">
        <v>43628.899999999994</v>
      </c>
      <c r="I32" s="17"/>
      <c r="J32" s="22" t="s">
        <v>5</v>
      </c>
      <c r="K32" s="23">
        <v>-3.5781096966163162E-2</v>
      </c>
      <c r="L32" s="23">
        <v>5.6261105903823827E-2</v>
      </c>
      <c r="M32" s="23">
        <v>-9.5873280533556038E-3</v>
      </c>
      <c r="N32" s="23">
        <v>-5.6393320402826186E-2</v>
      </c>
      <c r="O32" s="23">
        <v>-2.6447328123663905E-2</v>
      </c>
      <c r="P32" s="23">
        <v>0.14932484828560266</v>
      </c>
      <c r="Q32" s="6"/>
    </row>
    <row r="33" spans="2:17" s="24" customFormat="1" ht="15" customHeight="1" x14ac:dyDescent="0.45">
      <c r="B33" s="25" t="s">
        <v>94</v>
      </c>
      <c r="C33" s="26">
        <v>75</v>
      </c>
      <c r="D33" s="26">
        <v>75</v>
      </c>
      <c r="E33" s="27">
        <v>0.76</v>
      </c>
      <c r="F33" s="27">
        <v>0.76</v>
      </c>
      <c r="G33" s="26">
        <v>228191.8</v>
      </c>
      <c r="H33" s="26">
        <v>228191.8</v>
      </c>
      <c r="I33" s="21"/>
      <c r="J33" s="30"/>
      <c r="K33" s="6"/>
      <c r="L33" s="6"/>
      <c r="M33" s="6"/>
      <c r="N33" s="6"/>
      <c r="O33" s="6"/>
      <c r="P33" s="6"/>
      <c r="Q33" s="6"/>
    </row>
    <row r="34" spans="2:17" s="28" customFormat="1" ht="15" customHeight="1" x14ac:dyDescent="0.45">
      <c r="C34" s="24"/>
      <c r="D34" s="24"/>
      <c r="E34" s="24"/>
      <c r="F34" s="31"/>
      <c r="G34" s="32"/>
      <c r="H34" s="32"/>
      <c r="J34" s="6"/>
      <c r="K34" s="6"/>
      <c r="L34" s="6"/>
      <c r="M34" s="6"/>
      <c r="N34" s="6"/>
      <c r="O34" s="6"/>
      <c r="P34" s="6"/>
    </row>
    <row r="35" spans="2:17" s="6" customFormat="1" ht="18.5" x14ac:dyDescent="0.5">
      <c r="B35" s="4" t="s">
        <v>116</v>
      </c>
      <c r="C35" s="5"/>
      <c r="D35" s="5"/>
    </row>
    <row r="36" spans="2:17" ht="13.5" customHeight="1" x14ac:dyDescent="0.45">
      <c r="D36" s="9"/>
      <c r="K36" s="221" t="s">
        <v>119</v>
      </c>
      <c r="L36" s="221"/>
      <c r="M36" s="221"/>
      <c r="N36" s="221"/>
      <c r="O36" s="221"/>
      <c r="P36" s="221"/>
    </row>
    <row r="37" spans="2:17" s="11" customFormat="1" ht="15" customHeight="1" x14ac:dyDescent="0.45">
      <c r="B37" s="10"/>
      <c r="C37" s="218" t="s">
        <v>0</v>
      </c>
      <c r="D37" s="218"/>
      <c r="E37" s="218" t="s">
        <v>1</v>
      </c>
      <c r="F37" s="218"/>
      <c r="G37" s="218" t="s">
        <v>120</v>
      </c>
      <c r="H37" s="218"/>
      <c r="J37" s="8"/>
      <c r="K37" s="218" t="s">
        <v>69</v>
      </c>
      <c r="L37" s="218"/>
      <c r="M37" s="218" t="s">
        <v>107</v>
      </c>
      <c r="N37" s="218"/>
      <c r="O37" s="218" t="s">
        <v>108</v>
      </c>
      <c r="P37" s="218"/>
    </row>
    <row r="38" spans="2:17" ht="15" customHeight="1" x14ac:dyDescent="0.45">
      <c r="B38" s="163"/>
      <c r="C38" s="13" t="s">
        <v>136</v>
      </c>
      <c r="D38" s="13" t="s">
        <v>115</v>
      </c>
      <c r="E38" s="13" t="s">
        <v>136</v>
      </c>
      <c r="F38" s="13" t="s">
        <v>115</v>
      </c>
      <c r="G38" s="13" t="s">
        <v>136</v>
      </c>
      <c r="H38" s="13" t="s">
        <v>115</v>
      </c>
      <c r="K38" s="13" t="s">
        <v>136</v>
      </c>
      <c r="L38" s="13" t="s">
        <v>115</v>
      </c>
      <c r="M38" s="13" t="s">
        <v>136</v>
      </c>
      <c r="N38" s="13" t="s">
        <v>115</v>
      </c>
      <c r="O38" s="13" t="s">
        <v>136</v>
      </c>
      <c r="P38" s="13" t="s">
        <v>115</v>
      </c>
    </row>
    <row r="39" spans="2:17" s="20" customFormat="1" ht="15" customHeight="1" x14ac:dyDescent="0.35">
      <c r="B39" s="14" t="s">
        <v>2</v>
      </c>
      <c r="C39" s="15">
        <v>36</v>
      </c>
      <c r="D39" s="15">
        <v>13</v>
      </c>
      <c r="E39" s="16">
        <v>0.97222222222222221</v>
      </c>
      <c r="F39" s="16">
        <v>0.92307692307692313</v>
      </c>
      <c r="G39" s="15">
        <v>6349</v>
      </c>
      <c r="H39" s="15">
        <v>2095</v>
      </c>
      <c r="I39" s="17"/>
      <c r="J39" s="18" t="s">
        <v>2</v>
      </c>
      <c r="K39" s="19">
        <v>0.53968001864416415</v>
      </c>
      <c r="L39" s="19">
        <v>0.48855347808155902</v>
      </c>
      <c r="M39" s="19">
        <v>0.16023115956567069</v>
      </c>
      <c r="N39" s="19">
        <v>0.15479227808338369</v>
      </c>
      <c r="O39" s="19">
        <v>0.32704591317866272</v>
      </c>
      <c r="P39" s="19">
        <v>0.27764231364659642</v>
      </c>
    </row>
    <row r="40" spans="2:17" s="20" customFormat="1" ht="15" customHeight="1" x14ac:dyDescent="0.35">
      <c r="B40" s="14" t="s">
        <v>3</v>
      </c>
      <c r="C40" s="15">
        <v>0</v>
      </c>
      <c r="D40" s="15">
        <v>3</v>
      </c>
      <c r="E40" s="16">
        <v>0</v>
      </c>
      <c r="F40" s="16">
        <v>0</v>
      </c>
      <c r="G40" s="15">
        <v>0</v>
      </c>
      <c r="H40" s="15">
        <v>422</v>
      </c>
      <c r="I40" s="17"/>
      <c r="J40" s="14" t="s">
        <v>4</v>
      </c>
      <c r="K40" s="16">
        <v>0.22223814167614697</v>
      </c>
      <c r="L40" s="16">
        <v>1.2273476808513757</v>
      </c>
      <c r="M40" s="16">
        <v>0.29577177326998716</v>
      </c>
      <c r="N40" s="16">
        <v>0.90022290980470365</v>
      </c>
      <c r="O40" s="16">
        <v>-5.6748906798820054E-2</v>
      </c>
      <c r="P40" s="16">
        <v>0.17215073524205238</v>
      </c>
    </row>
    <row r="41" spans="2:17" s="20" customFormat="1" ht="15" customHeight="1" x14ac:dyDescent="0.35">
      <c r="B41" s="14" t="s">
        <v>4</v>
      </c>
      <c r="C41" s="15">
        <v>10</v>
      </c>
      <c r="D41" s="15">
        <v>9</v>
      </c>
      <c r="E41" s="162">
        <v>1</v>
      </c>
      <c r="F41" s="162">
        <v>1</v>
      </c>
      <c r="G41" s="15">
        <v>1253.22</v>
      </c>
      <c r="H41" s="15">
        <v>1091.57</v>
      </c>
      <c r="I41" s="17"/>
      <c r="J41" s="22" t="s">
        <v>6</v>
      </c>
      <c r="K41" s="23">
        <v>-8.7110783974043593E-2</v>
      </c>
      <c r="L41" s="23">
        <v>-5.1226209527484801E-2</v>
      </c>
      <c r="M41" s="23">
        <v>-4.3850728205323097E-2</v>
      </c>
      <c r="N41" s="23">
        <v>-4.2672824210094107E-2</v>
      </c>
      <c r="O41" s="23">
        <v>-4.5244039863694074E-2</v>
      </c>
      <c r="P41" s="23">
        <v>-1.2919562409519081E-3</v>
      </c>
    </row>
    <row r="42" spans="2:17" s="20" customFormat="1" ht="15" customHeight="1" x14ac:dyDescent="0.35">
      <c r="B42" s="14" t="s">
        <v>5</v>
      </c>
      <c r="C42" s="15">
        <v>0</v>
      </c>
      <c r="D42" s="15">
        <v>1</v>
      </c>
      <c r="E42" s="162">
        <v>0</v>
      </c>
      <c r="F42" s="162">
        <v>1</v>
      </c>
      <c r="G42" s="15">
        <v>0</v>
      </c>
      <c r="H42" s="15">
        <v>129</v>
      </c>
      <c r="I42" s="17"/>
    </row>
    <row r="43" spans="2:17" s="20" customFormat="1" ht="15" customHeight="1" x14ac:dyDescent="0.35">
      <c r="B43" s="14" t="s">
        <v>6</v>
      </c>
      <c r="C43" s="15">
        <v>13</v>
      </c>
      <c r="D43" s="15">
        <v>13</v>
      </c>
      <c r="E43" s="162">
        <v>1</v>
      </c>
      <c r="F43" s="162">
        <v>1</v>
      </c>
      <c r="G43" s="15">
        <v>1776.3200000000002</v>
      </c>
      <c r="H43" s="15">
        <v>1924.6800000000003</v>
      </c>
      <c r="I43" s="17"/>
    </row>
    <row r="44" spans="2:17" s="24" customFormat="1" x14ac:dyDescent="0.45">
      <c r="B44" s="25" t="s">
        <v>94</v>
      </c>
      <c r="C44" s="26">
        <v>59</v>
      </c>
      <c r="D44" s="26">
        <v>39</v>
      </c>
      <c r="E44" s="27">
        <v>0.98305084745762716</v>
      </c>
      <c r="F44" s="27">
        <v>0.89743589743589747</v>
      </c>
      <c r="G44" s="26">
        <v>9378.5400000000009</v>
      </c>
      <c r="H44" s="26">
        <v>5662.25</v>
      </c>
      <c r="I44" s="21"/>
    </row>
    <row r="45" spans="2:17" s="28" customFormat="1" ht="15" customHeight="1" x14ac:dyDescent="0.35">
      <c r="C45" s="24"/>
      <c r="D45" s="24"/>
      <c r="E45" s="24"/>
      <c r="F45" s="31"/>
      <c r="G45" s="32"/>
      <c r="H45" s="32"/>
    </row>
    <row r="46" spans="2:17" s="28" customFormat="1" ht="15" customHeight="1" x14ac:dyDescent="0.45">
      <c r="B46" s="33" t="s">
        <v>121</v>
      </c>
      <c r="C46" s="1"/>
      <c r="D46" s="1"/>
      <c r="E46" s="1"/>
      <c r="F46" s="1"/>
      <c r="G46" s="1"/>
      <c r="H46" s="1"/>
    </row>
    <row r="47" spans="2:17" s="28" customFormat="1" ht="15" customHeight="1" x14ac:dyDescent="0.45">
      <c r="B47" s="1"/>
      <c r="C47" s="1"/>
      <c r="D47" s="1"/>
      <c r="E47" s="1"/>
      <c r="F47" s="1"/>
      <c r="G47" s="1"/>
      <c r="H47" s="1"/>
      <c r="K47" s="219" t="s">
        <v>119</v>
      </c>
      <c r="L47" s="219"/>
      <c r="M47" s="219"/>
      <c r="N47" s="219"/>
      <c r="O47" s="219"/>
      <c r="P47" s="219"/>
    </row>
    <row r="48" spans="2:17" s="28" customFormat="1" ht="15" customHeight="1" x14ac:dyDescent="0.45">
      <c r="B48" s="10"/>
      <c r="C48" s="218" t="s">
        <v>0</v>
      </c>
      <c r="D48" s="218"/>
      <c r="E48" s="218" t="s">
        <v>1</v>
      </c>
      <c r="F48" s="218"/>
      <c r="G48" s="218" t="s">
        <v>120</v>
      </c>
      <c r="H48" s="218"/>
      <c r="J48" s="8"/>
      <c r="K48" s="218" t="s">
        <v>69</v>
      </c>
      <c r="L48" s="218"/>
      <c r="M48" s="218" t="s">
        <v>107</v>
      </c>
      <c r="N48" s="218"/>
      <c r="O48" s="218" t="s">
        <v>108</v>
      </c>
      <c r="P48" s="218"/>
      <c r="Q48" s="24"/>
    </row>
    <row r="49" spans="2:17" s="28" customFormat="1" ht="15" customHeight="1" x14ac:dyDescent="0.45">
      <c r="B49" s="6"/>
      <c r="C49" s="13" t="s">
        <v>136</v>
      </c>
      <c r="D49" s="13" t="s">
        <v>115</v>
      </c>
      <c r="E49" s="13" t="s">
        <v>136</v>
      </c>
      <c r="F49" s="13" t="s">
        <v>115</v>
      </c>
      <c r="G49" s="13" t="s">
        <v>136</v>
      </c>
      <c r="H49" s="13" t="s">
        <v>115</v>
      </c>
      <c r="J49" s="8"/>
      <c r="K49" s="13" t="s">
        <v>136</v>
      </c>
      <c r="L49" s="13" t="s">
        <v>115</v>
      </c>
      <c r="M49" s="13" t="s">
        <v>136</v>
      </c>
      <c r="N49" s="13" t="s">
        <v>115</v>
      </c>
      <c r="O49" s="13" t="s">
        <v>136</v>
      </c>
      <c r="P49" s="13" t="s">
        <v>115</v>
      </c>
      <c r="Q49" s="24"/>
    </row>
    <row r="50" spans="2:17" s="28" customFormat="1" ht="15" customHeight="1" x14ac:dyDescent="0.35">
      <c r="B50" s="14" t="s">
        <v>4</v>
      </c>
      <c r="C50" s="15">
        <v>149</v>
      </c>
      <c r="D50" s="15">
        <v>151</v>
      </c>
      <c r="E50" s="162">
        <v>0.94630872483221473</v>
      </c>
      <c r="F50" s="162">
        <v>0.94701986754966883</v>
      </c>
      <c r="G50" s="15">
        <v>17863.350000000002</v>
      </c>
      <c r="H50" s="15">
        <v>19741.350000000002</v>
      </c>
      <c r="J50" s="18" t="s">
        <v>4</v>
      </c>
      <c r="K50" s="16">
        <v>2.8946581626110968E-2</v>
      </c>
      <c r="L50" s="16">
        <v>-0.11468860977403106</v>
      </c>
      <c r="M50" s="16">
        <v>1.3503320488644999E-2</v>
      </c>
      <c r="N50" s="16">
        <v>-8.1297942140831636E-2</v>
      </c>
      <c r="O50" s="16">
        <v>1.5237504234342669E-2</v>
      </c>
      <c r="P50" s="16">
        <v>-3.6345480395471252E-2</v>
      </c>
      <c r="Q50" s="24"/>
    </row>
    <row r="51" spans="2:17" s="20" customFormat="1" ht="15" customHeight="1" x14ac:dyDescent="0.35">
      <c r="B51" s="14" t="s">
        <v>6</v>
      </c>
      <c r="C51" s="15">
        <v>37</v>
      </c>
      <c r="D51" s="15">
        <v>37</v>
      </c>
      <c r="E51" s="162">
        <v>8.1081081081081086E-2</v>
      </c>
      <c r="F51" s="162">
        <v>8.1081081081081086E-2</v>
      </c>
      <c r="G51" s="15">
        <v>18490.02</v>
      </c>
      <c r="H51" s="15">
        <v>18490.02</v>
      </c>
      <c r="J51" s="22" t="s">
        <v>6</v>
      </c>
      <c r="K51" s="23">
        <v>0.10595521561954069</v>
      </c>
      <c r="L51" s="23">
        <v>0.15870495136771412</v>
      </c>
      <c r="M51" s="23">
        <v>0.26581129278799409</v>
      </c>
      <c r="N51" s="23">
        <v>0.12742179748289706</v>
      </c>
      <c r="O51" s="23">
        <v>-0.12628744748860987</v>
      </c>
      <c r="P51" s="23">
        <v>2.8660444912770977E-2</v>
      </c>
      <c r="Q51" s="24"/>
    </row>
    <row r="52" spans="2:17" s="20" customFormat="1" ht="15" customHeight="1" x14ac:dyDescent="0.45">
      <c r="B52" s="25" t="s">
        <v>94</v>
      </c>
      <c r="C52" s="26">
        <v>186</v>
      </c>
      <c r="D52" s="26">
        <v>188</v>
      </c>
      <c r="E52" s="27">
        <v>0.77419354838709675</v>
      </c>
      <c r="F52" s="27">
        <v>0.77659574468085102</v>
      </c>
      <c r="G52" s="26">
        <v>36353.370000000003</v>
      </c>
      <c r="H52" s="26">
        <v>38231.370000000003</v>
      </c>
      <c r="J52" s="30"/>
      <c r="K52" s="28"/>
      <c r="L52" s="28"/>
      <c r="M52" s="28"/>
      <c r="N52" s="28"/>
      <c r="O52" s="28"/>
      <c r="P52" s="28"/>
      <c r="Q52" s="24"/>
    </row>
    <row r="53" spans="2:17" s="24" customFormat="1" ht="15" customHeight="1" x14ac:dyDescent="0.45">
      <c r="B53" s="34" t="s">
        <v>110</v>
      </c>
      <c r="C53" s="1"/>
      <c r="D53" s="1"/>
      <c r="E53" s="1"/>
      <c r="F53" s="1"/>
      <c r="G53" s="1"/>
      <c r="H53" s="1"/>
      <c r="J53" s="34"/>
    </row>
    <row r="54" spans="2:17" s="28" customFormat="1" ht="15" customHeight="1" x14ac:dyDescent="0.45">
      <c r="B54" s="1"/>
      <c r="C54" s="1"/>
      <c r="D54" s="1"/>
      <c r="E54" s="1"/>
      <c r="F54" s="1"/>
      <c r="G54" s="1"/>
      <c r="H54" s="1"/>
      <c r="I54" s="35"/>
    </row>
    <row r="55" spans="2:17" s="37" customFormat="1" ht="6" customHeight="1" x14ac:dyDescent="0.45">
      <c r="B55" s="1"/>
      <c r="C55" s="1"/>
      <c r="D55" s="1"/>
      <c r="E55" s="1"/>
      <c r="F55" s="1"/>
      <c r="G55" s="1"/>
      <c r="H55" s="1"/>
      <c r="I55" s="36"/>
    </row>
    <row r="56" spans="2:17" s="38" customFormat="1" x14ac:dyDescent="0.45">
      <c r="B56" s="217" t="s">
        <v>139</v>
      </c>
      <c r="C56" s="1"/>
      <c r="D56" s="1"/>
      <c r="E56" s="1"/>
      <c r="F56" s="1"/>
      <c r="G56" s="1"/>
      <c r="H56" s="1"/>
      <c r="I56" s="36"/>
    </row>
    <row r="57" spans="2:17" s="41" customFormat="1" x14ac:dyDescent="0.45">
      <c r="B57" s="1"/>
      <c r="C57" s="39"/>
      <c r="D57" s="39"/>
      <c r="E57" s="39"/>
      <c r="F57" s="39"/>
      <c r="G57" s="40"/>
      <c r="H57" s="40"/>
      <c r="I57" s="36"/>
    </row>
    <row r="58" spans="2:17" s="41" customFormat="1" x14ac:dyDescent="0.45">
      <c r="B58" s="1"/>
      <c r="C58" s="39"/>
      <c r="D58" s="39"/>
      <c r="E58" s="39"/>
      <c r="F58" s="39"/>
      <c r="G58" s="40"/>
      <c r="H58" s="40"/>
      <c r="I58" s="42"/>
    </row>
    <row r="59" spans="2:17" x14ac:dyDescent="0.45">
      <c r="B59" s="1"/>
      <c r="C59" s="39"/>
      <c r="D59" s="39"/>
      <c r="E59" s="39"/>
      <c r="F59" s="39"/>
      <c r="G59" s="40"/>
      <c r="H59" s="40"/>
      <c r="I59" s="43"/>
    </row>
    <row r="60" spans="2:17" s="45" customFormat="1" x14ac:dyDescent="0.45">
      <c r="B60" s="1"/>
      <c r="C60" s="1"/>
      <c r="D60" s="1"/>
      <c r="E60" s="1"/>
      <c r="F60" s="1"/>
      <c r="G60" s="44"/>
      <c r="H60" s="44"/>
      <c r="I60" s="43"/>
    </row>
    <row r="61" spans="2:17" s="45" customFormat="1" x14ac:dyDescent="0.45">
      <c r="B61" s="1"/>
      <c r="C61" s="1"/>
      <c r="D61" s="1"/>
      <c r="E61" s="1"/>
      <c r="F61" s="1"/>
      <c r="G61" s="44"/>
      <c r="H61" s="44"/>
      <c r="I61" s="43"/>
    </row>
    <row r="62" spans="2:17" s="1" customFormat="1" x14ac:dyDescent="0.45">
      <c r="I62" s="43"/>
    </row>
    <row r="63" spans="2:17" s="46" customFormat="1" x14ac:dyDescent="0.45">
      <c r="B63" s="1"/>
      <c r="C63" s="1"/>
      <c r="D63" s="1"/>
      <c r="E63" s="1"/>
      <c r="F63" s="1"/>
      <c r="G63" s="1"/>
      <c r="H63" s="1"/>
      <c r="I63" s="43"/>
    </row>
    <row r="64" spans="2:17" s="46" customFormat="1" x14ac:dyDescent="0.45">
      <c r="B64" s="1"/>
      <c r="C64" s="1"/>
      <c r="D64" s="1"/>
      <c r="E64" s="1"/>
      <c r="F64" s="1"/>
      <c r="G64" s="1"/>
      <c r="H64" s="1"/>
      <c r="I64" s="43"/>
    </row>
    <row r="65" spans="2:9" s="1" customFormat="1" x14ac:dyDescent="0.45">
      <c r="I65" s="43"/>
    </row>
    <row r="66" spans="2:9" s="1" customFormat="1" x14ac:dyDescent="0.45">
      <c r="I66" s="43"/>
    </row>
    <row r="67" spans="2:9" s="1" customFormat="1" x14ac:dyDescent="0.45">
      <c r="I67" s="43"/>
    </row>
    <row r="68" spans="2:9" s="1" customFormat="1" x14ac:dyDescent="0.45">
      <c r="I68" s="8"/>
    </row>
    <row r="69" spans="2:9" s="1" customFormat="1" x14ac:dyDescent="0.45">
      <c r="I69" s="8"/>
    </row>
    <row r="70" spans="2:9" s="1" customFormat="1" x14ac:dyDescent="0.45">
      <c r="I70" s="8"/>
    </row>
    <row r="71" spans="2:9" s="1" customFormat="1" x14ac:dyDescent="0.45">
      <c r="I71" s="8"/>
    </row>
    <row r="72" spans="2:9" s="1" customFormat="1" x14ac:dyDescent="0.45">
      <c r="I72" s="8"/>
    </row>
    <row r="73" spans="2:9" s="1" customFormat="1" x14ac:dyDescent="0.45">
      <c r="I73" s="8"/>
    </row>
    <row r="74" spans="2:9" s="1" customFormat="1" x14ac:dyDescent="0.45">
      <c r="I74" s="8"/>
    </row>
    <row r="75" spans="2:9" s="1" customFormat="1" x14ac:dyDescent="0.45">
      <c r="I75" s="8"/>
    </row>
    <row r="76" spans="2:9" s="1" customFormat="1" x14ac:dyDescent="0.45">
      <c r="I76" s="8"/>
    </row>
    <row r="77" spans="2:9" s="1" customFormat="1" x14ac:dyDescent="0.45">
      <c r="I77" s="8"/>
    </row>
    <row r="78" spans="2:9" s="1" customFormat="1" x14ac:dyDescent="0.45">
      <c r="B78" s="8"/>
      <c r="C78" s="8"/>
      <c r="D78" s="8"/>
      <c r="E78" s="8"/>
      <c r="F78" s="8"/>
      <c r="G78" s="8"/>
      <c r="H78" s="8"/>
      <c r="I78" s="8"/>
    </row>
    <row r="79" spans="2:9" s="1" customFormat="1" x14ac:dyDescent="0.45">
      <c r="B79" s="8"/>
      <c r="C79" s="8"/>
      <c r="D79" s="8"/>
      <c r="E79" s="8"/>
      <c r="F79" s="8"/>
      <c r="G79" s="8"/>
      <c r="H79" s="8"/>
      <c r="I79" s="8"/>
    </row>
    <row r="80" spans="2:9" s="1" customFormat="1" x14ac:dyDescent="0.45">
      <c r="B80" s="8"/>
      <c r="C80" s="8"/>
      <c r="D80" s="8"/>
      <c r="E80" s="8"/>
      <c r="F80" s="8"/>
      <c r="G80" s="8"/>
      <c r="H80" s="8"/>
      <c r="I80" s="8"/>
    </row>
    <row r="81" spans="2:9" s="1" customFormat="1" x14ac:dyDescent="0.45">
      <c r="B81" s="8"/>
      <c r="C81" s="8"/>
      <c r="D81" s="8"/>
      <c r="E81" s="8"/>
      <c r="F81" s="8"/>
      <c r="G81" s="8"/>
      <c r="H81" s="8"/>
      <c r="I81" s="8"/>
    </row>
    <row r="82" spans="2:9" s="1" customFormat="1" x14ac:dyDescent="0.45">
      <c r="B82" s="8"/>
      <c r="C82" s="8"/>
      <c r="D82" s="8"/>
      <c r="E82" s="8"/>
      <c r="F82" s="8"/>
      <c r="G82" s="8"/>
      <c r="H82" s="8"/>
      <c r="I82" s="8"/>
    </row>
    <row r="83" spans="2:9" s="1" customFormat="1" x14ac:dyDescent="0.45">
      <c r="B83" s="8"/>
      <c r="C83" s="8"/>
      <c r="D83" s="8"/>
      <c r="E83" s="8"/>
      <c r="F83" s="8"/>
      <c r="G83" s="8"/>
      <c r="H83" s="8"/>
      <c r="I83" s="8"/>
    </row>
    <row r="84" spans="2:9" s="1" customFormat="1" x14ac:dyDescent="0.45">
      <c r="B84" s="8"/>
      <c r="C84" s="8"/>
      <c r="D84" s="8"/>
      <c r="E84" s="8"/>
      <c r="F84" s="8"/>
      <c r="G84" s="8"/>
      <c r="H84" s="8"/>
      <c r="I84" s="8"/>
    </row>
    <row r="85" spans="2:9" s="1" customFormat="1" x14ac:dyDescent="0.45">
      <c r="B85" s="8"/>
      <c r="C85" s="8"/>
      <c r="D85" s="8"/>
      <c r="E85" s="8"/>
      <c r="F85" s="8"/>
      <c r="G85" s="8"/>
      <c r="H85" s="8"/>
      <c r="I85" s="8"/>
    </row>
  </sheetData>
  <mergeCells count="35">
    <mergeCell ref="M48:N48"/>
    <mergeCell ref="K48:L48"/>
    <mergeCell ref="O17:P17"/>
    <mergeCell ref="M17:N17"/>
    <mergeCell ref="E17:F17"/>
    <mergeCell ref="G17:H17"/>
    <mergeCell ref="O48:P48"/>
    <mergeCell ref="K47:P47"/>
    <mergeCell ref="K37:L37"/>
    <mergeCell ref="M37:N37"/>
    <mergeCell ref="O37:P37"/>
    <mergeCell ref="K36:P36"/>
    <mergeCell ref="C4:D4"/>
    <mergeCell ref="E4:F4"/>
    <mergeCell ref="G4:H4"/>
    <mergeCell ref="O4:P4"/>
    <mergeCell ref="K2:P2"/>
    <mergeCell ref="K4:L4"/>
    <mergeCell ref="M4:N4"/>
    <mergeCell ref="C48:D48"/>
    <mergeCell ref="E48:F48"/>
    <mergeCell ref="G48:H48"/>
    <mergeCell ref="E37:F37"/>
    <mergeCell ref="G37:H37"/>
    <mergeCell ref="C37:D37"/>
    <mergeCell ref="C29:D29"/>
    <mergeCell ref="E29:F29"/>
    <mergeCell ref="G29:H29"/>
    <mergeCell ref="K16:P16"/>
    <mergeCell ref="K17:L17"/>
    <mergeCell ref="C17:D17"/>
    <mergeCell ref="M29:N29"/>
    <mergeCell ref="K27:P27"/>
    <mergeCell ref="K29:L29"/>
    <mergeCell ref="O29:P29"/>
  </mergeCells>
  <pageMargins left="0.70866141732283472" right="0.70866141732283472" top="0.74803149606299213" bottom="0.74803149606299213" header="0.31496062992125984" footer="0.31496062992125984"/>
  <pageSetup scale="86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49"/>
  <sheetViews>
    <sheetView showGridLines="0" zoomScale="85" zoomScaleNormal="85" zoomScaleSheetLayoutView="100" workbookViewId="0">
      <selection activeCell="K18" sqref="K18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8" width="12.26953125" style="8" customWidth="1"/>
    <col min="9" max="9" width="2.7265625" style="8" customWidth="1"/>
    <col min="10" max="10" width="11.453125" style="8" customWidth="1"/>
    <col min="11" max="16" width="8.1796875" style="8" customWidth="1"/>
    <col min="17" max="17" width="2.7265625" style="8" customWidth="1"/>
    <col min="18" max="16384" width="11.453125" style="8"/>
  </cols>
  <sheetData>
    <row r="2" spans="2:17" s="6" customFormat="1" ht="19.5" customHeight="1" x14ac:dyDescent="0.45">
      <c r="B2" s="47" t="s">
        <v>10</v>
      </c>
      <c r="C2" s="5"/>
      <c r="D2" s="5"/>
      <c r="K2" s="219" t="s">
        <v>119</v>
      </c>
      <c r="L2" s="219"/>
      <c r="M2" s="219"/>
      <c r="N2" s="219"/>
      <c r="O2" s="219"/>
      <c r="P2" s="219"/>
    </row>
    <row r="3" spans="2:17" ht="11.15" customHeight="1" x14ac:dyDescent="0.45">
      <c r="D3" s="9"/>
      <c r="J3" s="28"/>
      <c r="K3" s="28"/>
      <c r="L3" s="28"/>
      <c r="M3" s="28"/>
      <c r="N3" s="28"/>
      <c r="O3" s="28"/>
    </row>
    <row r="4" spans="2:17" s="11" customFormat="1" ht="14.5" customHeight="1" x14ac:dyDescent="0.45">
      <c r="B4" s="10"/>
      <c r="C4" s="218" t="s">
        <v>0</v>
      </c>
      <c r="D4" s="218"/>
      <c r="E4" s="218" t="s">
        <v>1</v>
      </c>
      <c r="F4" s="218"/>
      <c r="G4" s="218" t="s">
        <v>120</v>
      </c>
      <c r="H4" s="218"/>
      <c r="J4" s="8"/>
      <c r="K4" s="220" t="s">
        <v>69</v>
      </c>
      <c r="L4" s="220"/>
      <c r="M4" s="220" t="s">
        <v>107</v>
      </c>
      <c r="N4" s="220"/>
      <c r="O4" s="220" t="s">
        <v>108</v>
      </c>
      <c r="P4" s="220"/>
      <c r="Q4" s="48"/>
    </row>
    <row r="5" spans="2:17" ht="15" customHeight="1" x14ac:dyDescent="0.45">
      <c r="B5" s="155"/>
      <c r="C5" s="13" t="s">
        <v>136</v>
      </c>
      <c r="D5" s="13" t="s">
        <v>115</v>
      </c>
      <c r="E5" s="13" t="s">
        <v>136</v>
      </c>
      <c r="F5" s="13" t="s">
        <v>115</v>
      </c>
      <c r="G5" s="13" t="s">
        <v>136</v>
      </c>
      <c r="H5" s="13" t="s">
        <v>115</v>
      </c>
      <c r="I5" s="43"/>
      <c r="J5" s="1"/>
      <c r="K5" s="13" t="s">
        <v>136</v>
      </c>
      <c r="L5" s="13" t="s">
        <v>115</v>
      </c>
      <c r="M5" s="13" t="s">
        <v>136</v>
      </c>
      <c r="N5" s="13" t="s">
        <v>115</v>
      </c>
      <c r="O5" s="13" t="s">
        <v>136</v>
      </c>
      <c r="P5" s="13" t="s">
        <v>115</v>
      </c>
    </row>
    <row r="6" spans="2:17" s="20" customFormat="1" ht="15" customHeight="1" x14ac:dyDescent="0.45">
      <c r="B6" s="14" t="s">
        <v>2</v>
      </c>
      <c r="C6" s="180">
        <v>41</v>
      </c>
      <c r="D6" s="180">
        <v>40</v>
      </c>
      <c r="E6" s="181">
        <v>0.14599999999999999</v>
      </c>
      <c r="F6" s="181">
        <v>0.15</v>
      </c>
      <c r="G6" s="180">
        <v>350395</v>
      </c>
      <c r="H6" s="180">
        <v>346285</v>
      </c>
      <c r="I6" s="43"/>
      <c r="J6" s="18" t="s">
        <v>2</v>
      </c>
      <c r="K6" s="19">
        <v>-2.1142007585238654E-2</v>
      </c>
      <c r="L6" s="19">
        <v>-0.11474860441073875</v>
      </c>
      <c r="M6" s="19">
        <v>2.137234606159355E-2</v>
      </c>
      <c r="N6" s="19">
        <v>-0.32491927323999237</v>
      </c>
      <c r="O6" s="19">
        <v>-4.1624735397201129E-2</v>
      </c>
      <c r="P6" s="19">
        <v>0.3113267206396928</v>
      </c>
    </row>
    <row r="7" spans="2:17" s="20" customFormat="1" ht="15" customHeight="1" x14ac:dyDescent="0.45">
      <c r="B7" s="14" t="s">
        <v>3</v>
      </c>
      <c r="C7" s="180">
        <v>60</v>
      </c>
      <c r="D7" s="180">
        <v>57</v>
      </c>
      <c r="E7" s="181">
        <v>0.23333333333333334</v>
      </c>
      <c r="F7" s="181">
        <v>0.21052631578947367</v>
      </c>
      <c r="G7" s="180">
        <v>385455</v>
      </c>
      <c r="H7" s="180">
        <v>378688</v>
      </c>
      <c r="I7" s="43"/>
      <c r="J7" s="14" t="s">
        <v>3</v>
      </c>
      <c r="K7" s="16">
        <v>1.9416533540452421</v>
      </c>
      <c r="L7" s="16">
        <v>0.90009878669508736</v>
      </c>
      <c r="M7" s="16">
        <v>-0.13014335899016471</v>
      </c>
      <c r="N7" s="16">
        <v>-1.8556814354173112E-2</v>
      </c>
      <c r="O7" s="16">
        <v>2.3817680010239539</v>
      </c>
      <c r="P7" s="16">
        <v>0.93602524780357044</v>
      </c>
    </row>
    <row r="8" spans="2:17" s="20" customFormat="1" ht="15" customHeight="1" x14ac:dyDescent="0.45">
      <c r="B8" s="14" t="s">
        <v>6</v>
      </c>
      <c r="C8" s="180">
        <v>16</v>
      </c>
      <c r="D8" s="180">
        <v>16</v>
      </c>
      <c r="E8" s="181">
        <v>6.25E-2</v>
      </c>
      <c r="F8" s="181">
        <v>6.25E-2</v>
      </c>
      <c r="G8" s="180">
        <v>91864.580000000016</v>
      </c>
      <c r="H8" s="180">
        <v>89550.91</v>
      </c>
      <c r="I8" s="43"/>
      <c r="J8" s="22" t="s">
        <v>6</v>
      </c>
      <c r="K8" s="23">
        <v>-8.0767684822962482E-2</v>
      </c>
      <c r="L8" s="23">
        <v>-0.24618164512571283</v>
      </c>
      <c r="M8" s="23">
        <v>-0.10754379202535436</v>
      </c>
      <c r="N8" s="23">
        <v>-0.19776891181883027</v>
      </c>
      <c r="O8" s="23">
        <v>3.000271269685939E-2</v>
      </c>
      <c r="P8" s="23">
        <v>-5.9133824146289315E-2</v>
      </c>
    </row>
    <row r="9" spans="2:17" s="24" customFormat="1" x14ac:dyDescent="0.45">
      <c r="B9" s="25" t="s">
        <v>94</v>
      </c>
      <c r="C9" s="201">
        <v>117</v>
      </c>
      <c r="D9" s="201">
        <v>113</v>
      </c>
      <c r="E9" s="202">
        <v>0.17936752136752138</v>
      </c>
      <c r="F9" s="202">
        <v>0.16814159292035399</v>
      </c>
      <c r="G9" s="201">
        <v>827714.58000000007</v>
      </c>
      <c r="H9" s="201">
        <v>814523.91</v>
      </c>
      <c r="I9" s="164"/>
      <c r="J9" s="211" t="s">
        <v>109</v>
      </c>
      <c r="K9" s="28"/>
      <c r="L9" s="28"/>
      <c r="M9" s="28"/>
      <c r="N9" s="28"/>
      <c r="O9" s="28"/>
      <c r="P9" s="28"/>
    </row>
    <row r="10" spans="2:17" s="14" customFormat="1" ht="12.65" customHeight="1" x14ac:dyDescent="0.35">
      <c r="B10" s="49"/>
      <c r="C10" s="197"/>
      <c r="D10" s="197"/>
      <c r="E10" s="197"/>
      <c r="F10" s="197"/>
      <c r="G10" s="197"/>
      <c r="H10" s="197"/>
      <c r="I10" s="21"/>
      <c r="J10" s="28"/>
      <c r="K10" s="28"/>
      <c r="L10" s="28"/>
      <c r="M10" s="28"/>
      <c r="N10" s="28"/>
      <c r="O10" s="28"/>
      <c r="P10" s="28"/>
    </row>
    <row r="11" spans="2:17" s="28" customFormat="1" ht="12.65" customHeight="1" x14ac:dyDescent="0.35">
      <c r="C11" s="198"/>
      <c r="D11" s="198"/>
      <c r="E11" s="198"/>
      <c r="F11" s="199"/>
      <c r="G11" s="197"/>
      <c r="H11" s="197"/>
    </row>
    <row r="12" spans="2:17" s="28" customFormat="1" ht="15" customHeight="1" x14ac:dyDescent="0.45">
      <c r="B12" s="46"/>
      <c r="C12" s="203"/>
      <c r="D12" s="203"/>
      <c r="E12" s="203"/>
      <c r="F12" s="203"/>
      <c r="G12" s="203"/>
      <c r="H12" s="204"/>
    </row>
    <row r="13" spans="2:17" s="28" customFormat="1" x14ac:dyDescent="0.45">
      <c r="B13" s="46"/>
      <c r="C13" s="46"/>
      <c r="D13" s="46"/>
      <c r="E13" s="46"/>
      <c r="F13" s="46"/>
      <c r="G13" s="46"/>
      <c r="H13" s="46"/>
    </row>
    <row r="14" spans="2:17" s="28" customFormat="1" ht="15" customHeight="1" x14ac:dyDescent="0.45">
      <c r="B14" s="46"/>
      <c r="C14" s="46"/>
      <c r="D14" s="46"/>
      <c r="E14" s="46"/>
      <c r="F14" s="179"/>
      <c r="G14" s="46"/>
      <c r="H14" s="46"/>
      <c r="L14" s="179"/>
    </row>
    <row r="15" spans="2:17" s="28" customFormat="1" ht="15" customHeight="1" x14ac:dyDescent="0.45">
      <c r="B15" s="46"/>
      <c r="C15" s="46"/>
      <c r="D15" s="46"/>
      <c r="E15" s="46"/>
      <c r="F15" s="46"/>
      <c r="G15" s="46"/>
      <c r="H15" s="46"/>
    </row>
    <row r="16" spans="2:17" s="28" customFormat="1" ht="15" customHeight="1" x14ac:dyDescent="0.45">
      <c r="B16" s="46"/>
      <c r="C16" s="46"/>
      <c r="D16" s="46"/>
      <c r="E16" s="46"/>
      <c r="F16" s="46"/>
      <c r="G16" s="46"/>
      <c r="H16" s="46"/>
    </row>
    <row r="17" spans="2:16" s="24" customFormat="1" ht="15" customHeight="1" x14ac:dyDescent="0.45">
      <c r="B17" s="4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s="28" customFormat="1" ht="12.65" customHeight="1" x14ac:dyDescent="0.45">
      <c r="B18" s="4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s="37" customFormat="1" ht="6" customHeight="1" x14ac:dyDescent="0.45">
      <c r="B19" s="4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s="38" customFormat="1" x14ac:dyDescent="0.45">
      <c r="B20" s="4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s="41" customFormat="1" x14ac:dyDescent="0.45">
      <c r="B21" s="4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s="41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4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s="45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s="45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s="1" customFormat="1" x14ac:dyDescent="0.45">
      <c r="M26" s="179"/>
    </row>
    <row r="27" spans="2:16" s="46" customFormat="1" x14ac:dyDescent="0.45">
      <c r="B27" s="1"/>
      <c r="C27" s="1"/>
      <c r="D27" s="1"/>
      <c r="E27" s="1"/>
      <c r="F27" s="179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s="46" customFormat="1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s="1" customFormat="1" x14ac:dyDescent="0.45"/>
    <row r="30" spans="2:16" s="1" customFormat="1" x14ac:dyDescent="0.45"/>
    <row r="31" spans="2:16" s="1" customFormat="1" x14ac:dyDescent="0.45"/>
    <row r="32" spans="2:16" s="1" customFormat="1" x14ac:dyDescent="0.45"/>
    <row r="33" spans="2:16" s="1" customFormat="1" x14ac:dyDescent="0.45">
      <c r="I33" s="8"/>
    </row>
    <row r="34" spans="2:16" s="1" customFormat="1" x14ac:dyDescent="0.45">
      <c r="I34" s="8"/>
    </row>
    <row r="35" spans="2:16" s="1" customFormat="1" x14ac:dyDescent="0.45">
      <c r="I35" s="8"/>
    </row>
    <row r="36" spans="2:16" s="1" customFormat="1" x14ac:dyDescent="0.45">
      <c r="I36" s="8"/>
    </row>
    <row r="37" spans="2:16" s="1" customFormat="1" x14ac:dyDescent="0.45">
      <c r="I37" s="8"/>
    </row>
    <row r="38" spans="2:16" s="1" customFormat="1" x14ac:dyDescent="0.45">
      <c r="C38" s="13" t="s">
        <v>115</v>
      </c>
      <c r="D38" s="13" t="s">
        <v>95</v>
      </c>
      <c r="E38" s="13" t="s">
        <v>115</v>
      </c>
      <c r="F38" s="13" t="s">
        <v>95</v>
      </c>
      <c r="G38" s="13" t="s">
        <v>115</v>
      </c>
      <c r="H38" s="13" t="s">
        <v>95</v>
      </c>
      <c r="I38" s="8"/>
      <c r="K38" s="13" t="s">
        <v>115</v>
      </c>
      <c r="L38" s="13" t="s">
        <v>95</v>
      </c>
      <c r="M38" s="13" t="s">
        <v>115</v>
      </c>
      <c r="N38" s="13" t="s">
        <v>95</v>
      </c>
      <c r="O38" s="13" t="s">
        <v>115</v>
      </c>
      <c r="P38" s="13" t="s">
        <v>95</v>
      </c>
    </row>
    <row r="39" spans="2:16" s="1" customFormat="1" x14ac:dyDescent="0.45">
      <c r="I39" s="8"/>
    </row>
    <row r="40" spans="2:16" s="1" customFormat="1" x14ac:dyDescent="0.45">
      <c r="I40" s="8"/>
    </row>
    <row r="41" spans="2:16" s="1" customFormat="1" x14ac:dyDescent="0.45">
      <c r="I41" s="8"/>
    </row>
    <row r="42" spans="2:16" s="1" customFormat="1" x14ac:dyDescent="0.45">
      <c r="B42" s="8"/>
      <c r="C42" s="8"/>
      <c r="D42" s="8"/>
      <c r="E42" s="8"/>
      <c r="F42" s="8"/>
      <c r="G42" s="8"/>
      <c r="H42" s="8"/>
      <c r="I42" s="8"/>
    </row>
    <row r="43" spans="2:16" s="1" customFormat="1" x14ac:dyDescent="0.45">
      <c r="B43" s="8"/>
      <c r="C43" s="8"/>
      <c r="D43" s="8"/>
      <c r="E43" s="8"/>
      <c r="F43" s="8"/>
      <c r="G43" s="8"/>
      <c r="H43" s="8"/>
      <c r="I43" s="8"/>
    </row>
    <row r="44" spans="2:16" s="1" customFormat="1" x14ac:dyDescent="0.45">
      <c r="B44" s="8"/>
      <c r="C44" s="8"/>
      <c r="D44" s="8"/>
      <c r="E44" s="8"/>
      <c r="F44" s="8"/>
      <c r="G44" s="8"/>
      <c r="H44" s="8"/>
      <c r="I44" s="8"/>
    </row>
    <row r="45" spans="2:16" s="1" customFormat="1" x14ac:dyDescent="0.45">
      <c r="B45" s="8"/>
      <c r="C45" s="8"/>
      <c r="D45" s="8"/>
      <c r="E45" s="8"/>
      <c r="F45" s="8"/>
      <c r="G45" s="8"/>
      <c r="H45" s="8"/>
      <c r="I45" s="8"/>
    </row>
    <row r="46" spans="2:16" s="1" customFormat="1" x14ac:dyDescent="0.45">
      <c r="B46" s="8"/>
      <c r="C46" s="8"/>
      <c r="D46" s="8"/>
      <c r="E46" s="8"/>
      <c r="F46" s="8"/>
      <c r="G46" s="8"/>
      <c r="H46" s="8"/>
      <c r="I46" s="8"/>
    </row>
    <row r="47" spans="2:16" s="1" customFormat="1" x14ac:dyDescent="0.45">
      <c r="B47" s="8"/>
      <c r="C47" s="8"/>
      <c r="D47" s="8"/>
      <c r="E47" s="8"/>
      <c r="F47" s="8"/>
      <c r="G47" s="8"/>
      <c r="H47" s="8"/>
      <c r="I47" s="8"/>
    </row>
    <row r="48" spans="2:16" s="1" customFormat="1" x14ac:dyDescent="0.45">
      <c r="B48" s="8"/>
      <c r="C48" s="8"/>
      <c r="D48" s="8"/>
      <c r="E48" s="8"/>
      <c r="F48" s="8"/>
      <c r="G48" s="8"/>
      <c r="H48" s="8"/>
      <c r="I48" s="8"/>
    </row>
    <row r="49" spans="2:16" s="1" customFormat="1" x14ac:dyDescent="0.45">
      <c r="B49" s="8"/>
      <c r="C49" s="13" t="s">
        <v>115</v>
      </c>
      <c r="D49" s="13" t="s">
        <v>95</v>
      </c>
      <c r="E49" s="13" t="s">
        <v>115</v>
      </c>
      <c r="F49" s="13" t="s">
        <v>95</v>
      </c>
      <c r="G49" s="13" t="s">
        <v>115</v>
      </c>
      <c r="H49" s="13" t="s">
        <v>95</v>
      </c>
      <c r="I49" s="8"/>
      <c r="K49" s="13" t="s">
        <v>115</v>
      </c>
      <c r="L49" s="13" t="s">
        <v>95</v>
      </c>
      <c r="M49" s="13" t="s">
        <v>115</v>
      </c>
      <c r="N49" s="13" t="s">
        <v>95</v>
      </c>
      <c r="O49" s="13" t="s">
        <v>115</v>
      </c>
      <c r="P49" s="13" t="s">
        <v>95</v>
      </c>
    </row>
  </sheetData>
  <mergeCells count="7">
    <mergeCell ref="K2:P2"/>
    <mergeCell ref="C4:D4"/>
    <mergeCell ref="E4:F4"/>
    <mergeCell ref="G4:H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88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49"/>
  <sheetViews>
    <sheetView showGridLines="0" zoomScale="85" zoomScaleNormal="85" zoomScaleSheetLayoutView="100" workbookViewId="0">
      <selection activeCell="D23" sqref="D23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7" width="11.81640625" style="8" customWidth="1"/>
    <col min="8" max="8" width="14.1796875" style="8" customWidth="1"/>
    <col min="9" max="9" width="5.453125" style="8" customWidth="1"/>
    <col min="10" max="10" width="11.453125" style="8" customWidth="1"/>
    <col min="11" max="16" width="8.1796875" style="8" customWidth="1"/>
    <col min="17" max="17" width="2.7265625" style="8" customWidth="1"/>
    <col min="18" max="21" width="11.453125" style="28"/>
    <col min="22" max="16384" width="11.453125" style="8"/>
  </cols>
  <sheetData>
    <row r="2" spans="2:21" s="6" customFormat="1" ht="18.75" customHeight="1" x14ac:dyDescent="0.45">
      <c r="B2" s="47" t="s">
        <v>12</v>
      </c>
      <c r="C2" s="5"/>
      <c r="D2" s="5"/>
      <c r="J2" s="8"/>
      <c r="K2" s="219" t="s">
        <v>122</v>
      </c>
      <c r="L2" s="219"/>
      <c r="M2" s="219"/>
      <c r="N2" s="219"/>
      <c r="O2" s="219"/>
      <c r="P2" s="219"/>
      <c r="R2" s="28"/>
      <c r="S2" s="28"/>
      <c r="T2" s="28"/>
      <c r="U2" s="28"/>
    </row>
    <row r="3" spans="2:21" ht="6.75" customHeight="1" x14ac:dyDescent="0.45">
      <c r="D3" s="9"/>
      <c r="J3" s="6"/>
      <c r="K3" s="219"/>
      <c r="L3" s="219"/>
      <c r="M3" s="219"/>
      <c r="N3" s="219"/>
      <c r="O3" s="219"/>
      <c r="P3" s="219"/>
    </row>
    <row r="4" spans="2:21" s="11" customFormat="1" x14ac:dyDescent="0.45">
      <c r="B4" s="10"/>
      <c r="C4" s="218" t="s">
        <v>0</v>
      </c>
      <c r="D4" s="218"/>
      <c r="E4" s="218" t="s">
        <v>1</v>
      </c>
      <c r="F4" s="218"/>
      <c r="G4" s="218" t="s">
        <v>120</v>
      </c>
      <c r="H4" s="218"/>
      <c r="I4" s="43"/>
      <c r="J4" s="8"/>
      <c r="K4" s="218" t="s">
        <v>69</v>
      </c>
      <c r="L4" s="218"/>
      <c r="M4" s="218" t="s">
        <v>107</v>
      </c>
      <c r="N4" s="218"/>
      <c r="O4" s="218" t="s">
        <v>108</v>
      </c>
      <c r="P4" s="218"/>
      <c r="R4" s="28"/>
      <c r="S4" s="28"/>
      <c r="T4" s="28"/>
      <c r="U4" s="28"/>
    </row>
    <row r="5" spans="2:21" ht="15" customHeight="1" x14ac:dyDescent="0.45">
      <c r="B5" s="155"/>
      <c r="C5" s="13" t="s">
        <v>136</v>
      </c>
      <c r="D5" s="13" t="s">
        <v>115</v>
      </c>
      <c r="E5" s="13" t="s">
        <v>136</v>
      </c>
      <c r="F5" s="13" t="s">
        <v>115</v>
      </c>
      <c r="G5" s="13" t="s">
        <v>136</v>
      </c>
      <c r="H5" s="13" t="s">
        <v>115</v>
      </c>
      <c r="I5" s="43"/>
      <c r="J5" s="1"/>
      <c r="K5" s="13" t="s">
        <v>136</v>
      </c>
      <c r="L5" s="13" t="s">
        <v>115</v>
      </c>
      <c r="M5" s="13" t="s">
        <v>136</v>
      </c>
      <c r="N5" s="13" t="s">
        <v>115</v>
      </c>
      <c r="O5" s="13" t="s">
        <v>136</v>
      </c>
      <c r="P5" s="13" t="s">
        <v>115</v>
      </c>
    </row>
    <row r="6" spans="2:21" s="20" customFormat="1" ht="15" customHeight="1" x14ac:dyDescent="0.45">
      <c r="B6" s="14" t="s">
        <v>2</v>
      </c>
      <c r="C6" s="180">
        <v>48</v>
      </c>
      <c r="D6" s="180">
        <v>48</v>
      </c>
      <c r="E6" s="181">
        <v>0.622</v>
      </c>
      <c r="F6" s="181">
        <v>0.66600000000000004</v>
      </c>
      <c r="G6" s="180">
        <v>274487</v>
      </c>
      <c r="H6" s="180">
        <v>276966.06333333335</v>
      </c>
      <c r="I6" s="43"/>
      <c r="J6" s="50" t="s">
        <v>2</v>
      </c>
      <c r="K6" s="51">
        <v>0.1277953878546485</v>
      </c>
      <c r="L6" s="51">
        <v>-0.12254228191435956</v>
      </c>
      <c r="M6" s="51">
        <v>9.1388467072831991E-2</v>
      </c>
      <c r="N6" s="51">
        <v>-0.13204111348254643</v>
      </c>
      <c r="O6" s="51">
        <v>3.3358352117703882E-2</v>
      </c>
      <c r="P6" s="51">
        <v>6.2892368593199244E-3</v>
      </c>
      <c r="R6" s="28"/>
      <c r="S6" s="28"/>
      <c r="T6" s="28"/>
      <c r="U6" s="28"/>
    </row>
    <row r="7" spans="2:21" s="20" customFormat="1" ht="15" customHeight="1" x14ac:dyDescent="0.45">
      <c r="B7" s="25" t="s">
        <v>94</v>
      </c>
      <c r="C7" s="183">
        <f>+C6</f>
        <v>48</v>
      </c>
      <c r="D7" s="183">
        <f t="shared" ref="D7:H7" si="0">+D6</f>
        <v>48</v>
      </c>
      <c r="E7" s="184">
        <f t="shared" si="0"/>
        <v>0.622</v>
      </c>
      <c r="F7" s="184">
        <f t="shared" si="0"/>
        <v>0.66600000000000004</v>
      </c>
      <c r="G7" s="183">
        <f t="shared" si="0"/>
        <v>274487</v>
      </c>
      <c r="H7" s="183">
        <f t="shared" si="0"/>
        <v>276966.06333333335</v>
      </c>
      <c r="I7" s="43"/>
      <c r="J7" s="34" t="s">
        <v>109</v>
      </c>
      <c r="K7" s="52"/>
      <c r="L7" s="52"/>
      <c r="M7" s="52"/>
      <c r="N7" s="52"/>
      <c r="O7" s="222"/>
      <c r="P7" s="222"/>
      <c r="Q7" s="222"/>
      <c r="R7" s="28"/>
      <c r="S7" s="28"/>
      <c r="T7" s="28"/>
      <c r="U7" s="28"/>
    </row>
    <row r="8" spans="2:21" s="14" customFormat="1" ht="15" customHeight="1" x14ac:dyDescent="0.35">
      <c r="B8" s="49"/>
      <c r="C8" s="197"/>
      <c r="D8" s="197"/>
      <c r="E8" s="197"/>
      <c r="F8" s="197"/>
      <c r="G8" s="197"/>
      <c r="H8" s="197"/>
      <c r="I8" s="21"/>
      <c r="J8" s="52"/>
      <c r="K8" s="52"/>
      <c r="L8" s="52"/>
      <c r="M8" s="52"/>
      <c r="N8" s="52"/>
      <c r="O8" s="222"/>
      <c r="P8" s="222"/>
      <c r="Q8" s="222"/>
      <c r="R8" s="28"/>
      <c r="S8" s="28"/>
      <c r="T8" s="28"/>
      <c r="U8" s="28"/>
    </row>
    <row r="9" spans="2:21" s="28" customFormat="1" ht="15" customHeight="1" x14ac:dyDescent="0.35">
      <c r="C9" s="198"/>
      <c r="D9" s="198"/>
      <c r="E9" s="198"/>
      <c r="F9" s="199"/>
      <c r="G9" s="197"/>
      <c r="H9" s="197"/>
      <c r="J9" s="222"/>
      <c r="K9" s="222"/>
      <c r="L9" s="222"/>
      <c r="M9" s="222"/>
      <c r="N9" s="222"/>
    </row>
    <row r="10" spans="2:21" s="28" customFormat="1" ht="15" customHeight="1" x14ac:dyDescent="0.45">
      <c r="B10" s="39"/>
      <c r="C10" s="200"/>
      <c r="D10" s="200"/>
      <c r="E10" s="200"/>
      <c r="F10" s="200"/>
      <c r="G10" s="200"/>
      <c r="H10" s="200"/>
      <c r="J10" s="222"/>
      <c r="K10" s="222"/>
      <c r="L10" s="222"/>
      <c r="M10" s="222"/>
      <c r="N10" s="222"/>
    </row>
    <row r="11" spans="2:21" s="28" customFormat="1" ht="15" customHeight="1" x14ac:dyDescent="0.45">
      <c r="B11" s="39"/>
      <c r="C11" s="200"/>
      <c r="D11" s="200"/>
      <c r="E11" s="200"/>
      <c r="F11" s="200"/>
      <c r="G11" s="200"/>
      <c r="H11" s="200"/>
    </row>
    <row r="12" spans="2:21" s="28" customFormat="1" ht="15" customHeight="1" x14ac:dyDescent="0.45">
      <c r="B12" s="39"/>
      <c r="C12" s="200"/>
      <c r="D12" s="200"/>
      <c r="E12" s="200"/>
      <c r="F12" s="200"/>
      <c r="G12" s="200"/>
      <c r="H12" s="200"/>
    </row>
    <row r="13" spans="2:21" s="28" customFormat="1" ht="15" customHeight="1" x14ac:dyDescent="0.45">
      <c r="B13" s="39"/>
      <c r="C13" s="39"/>
      <c r="D13" s="39"/>
      <c r="E13" s="39"/>
      <c r="F13" s="39"/>
      <c r="G13" s="39"/>
      <c r="H13" s="39"/>
    </row>
    <row r="14" spans="2:21" s="24" customFormat="1" ht="15" customHeight="1" x14ac:dyDescent="0.45">
      <c r="B14" s="39"/>
      <c r="C14" s="39"/>
      <c r="D14" s="39"/>
      <c r="E14" s="39"/>
      <c r="F14" s="179"/>
      <c r="G14" s="39"/>
      <c r="H14" s="39"/>
      <c r="L14" s="179"/>
      <c r="R14" s="28"/>
      <c r="S14" s="28"/>
      <c r="T14" s="28"/>
      <c r="U14" s="28"/>
    </row>
    <row r="15" spans="2:21" s="28" customFormat="1" ht="12.65" customHeight="1" x14ac:dyDescent="0.45">
      <c r="B15" s="1"/>
      <c r="C15" s="39"/>
      <c r="D15" s="39"/>
      <c r="E15" s="39"/>
      <c r="F15" s="39"/>
      <c r="G15" s="39"/>
      <c r="H15" s="39"/>
      <c r="I15" s="35"/>
    </row>
    <row r="16" spans="2:21" s="37" customFormat="1" ht="6" customHeight="1" x14ac:dyDescent="0.45">
      <c r="B16" s="46"/>
      <c r="C16" s="39"/>
      <c r="D16" s="39"/>
      <c r="E16" s="39"/>
      <c r="F16" s="39"/>
      <c r="G16" s="39"/>
      <c r="H16" s="39"/>
      <c r="I16" s="36"/>
      <c r="R16" s="28"/>
      <c r="S16" s="28"/>
      <c r="T16" s="28"/>
      <c r="U16" s="28"/>
    </row>
    <row r="17" spans="2:21" s="38" customFormat="1" x14ac:dyDescent="0.45">
      <c r="B17" s="4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8"/>
      <c r="S17" s="28"/>
      <c r="T17" s="28"/>
      <c r="U17" s="28"/>
    </row>
    <row r="18" spans="2:21" s="41" customFormat="1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8"/>
      <c r="S18" s="28"/>
      <c r="T18" s="28"/>
      <c r="U18" s="28"/>
    </row>
    <row r="19" spans="2:21" s="41" customFormat="1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8"/>
      <c r="S19" s="28"/>
      <c r="T19" s="28"/>
      <c r="U19" s="28"/>
    </row>
    <row r="20" spans="2:2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21" s="45" customForma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8"/>
      <c r="S21" s="28"/>
      <c r="T21" s="28"/>
      <c r="U21" s="28"/>
    </row>
    <row r="22" spans="2:21" s="45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8"/>
      <c r="S22" s="28"/>
      <c r="T22" s="28"/>
      <c r="U22" s="28"/>
    </row>
    <row r="23" spans="2:21" s="1" customFormat="1" x14ac:dyDescent="0.45">
      <c r="R23" s="28"/>
      <c r="S23" s="28"/>
      <c r="T23" s="28"/>
      <c r="U23" s="28"/>
    </row>
    <row r="24" spans="2:21" s="46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8"/>
      <c r="S24" s="28"/>
      <c r="T24" s="28"/>
      <c r="U24" s="28"/>
    </row>
    <row r="25" spans="2:21" s="46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8"/>
      <c r="S25" s="28"/>
      <c r="T25" s="28"/>
      <c r="U25" s="28"/>
    </row>
    <row r="26" spans="2:21" s="1" customFormat="1" x14ac:dyDescent="0.45">
      <c r="M26" s="179"/>
      <c r="R26" s="28"/>
      <c r="S26" s="28"/>
      <c r="T26" s="28"/>
      <c r="U26" s="28"/>
    </row>
    <row r="27" spans="2:21" s="1" customFormat="1" x14ac:dyDescent="0.45">
      <c r="F27" s="179"/>
      <c r="R27" s="28"/>
      <c r="S27" s="28"/>
      <c r="T27" s="28"/>
      <c r="U27" s="28"/>
    </row>
    <row r="28" spans="2:21" s="1" customFormat="1" x14ac:dyDescent="0.45">
      <c r="R28" s="28"/>
      <c r="S28" s="28"/>
      <c r="T28" s="28"/>
      <c r="U28" s="28"/>
    </row>
    <row r="29" spans="2:21" s="1" customFormat="1" x14ac:dyDescent="0.45">
      <c r="R29" s="28"/>
      <c r="S29" s="28"/>
      <c r="T29" s="28"/>
      <c r="U29" s="28"/>
    </row>
    <row r="30" spans="2:21" s="1" customFormat="1" x14ac:dyDescent="0.45">
      <c r="R30" s="28"/>
      <c r="S30" s="28"/>
      <c r="T30" s="28"/>
      <c r="U30" s="28"/>
    </row>
    <row r="31" spans="2:21" s="1" customFormat="1" x14ac:dyDescent="0.45">
      <c r="R31" s="28"/>
      <c r="S31" s="28"/>
      <c r="T31" s="28"/>
      <c r="U31" s="28"/>
    </row>
    <row r="32" spans="2:21" s="1" customFormat="1" x14ac:dyDescent="0.45">
      <c r="I32" s="8"/>
      <c r="R32" s="28"/>
      <c r="S32" s="28"/>
      <c r="T32" s="28"/>
      <c r="U32" s="28"/>
    </row>
    <row r="33" spans="2:21" s="1" customFormat="1" x14ac:dyDescent="0.45">
      <c r="I33" s="8"/>
      <c r="R33" s="28"/>
      <c r="S33" s="28"/>
      <c r="T33" s="28"/>
      <c r="U33" s="28"/>
    </row>
    <row r="34" spans="2:21" s="1" customFormat="1" x14ac:dyDescent="0.45">
      <c r="I34" s="8"/>
      <c r="R34" s="28"/>
      <c r="S34" s="28"/>
      <c r="T34" s="28"/>
      <c r="U34" s="28"/>
    </row>
    <row r="35" spans="2:21" s="1" customFormat="1" x14ac:dyDescent="0.45">
      <c r="I35" s="8"/>
      <c r="R35" s="28"/>
      <c r="S35" s="28"/>
      <c r="T35" s="28"/>
      <c r="U35" s="28"/>
    </row>
    <row r="36" spans="2:21" s="1" customFormat="1" x14ac:dyDescent="0.45">
      <c r="I36" s="8"/>
      <c r="R36" s="28"/>
      <c r="S36" s="28"/>
      <c r="T36" s="28"/>
      <c r="U36" s="28"/>
    </row>
    <row r="37" spans="2:21" s="1" customFormat="1" x14ac:dyDescent="0.45">
      <c r="I37" s="8"/>
      <c r="R37" s="28"/>
      <c r="S37" s="28"/>
      <c r="T37" s="28"/>
      <c r="U37" s="28"/>
    </row>
    <row r="38" spans="2:21" s="1" customFormat="1" x14ac:dyDescent="0.45">
      <c r="C38" s="13" t="s">
        <v>115</v>
      </c>
      <c r="D38" s="13" t="s">
        <v>95</v>
      </c>
      <c r="E38" s="13" t="s">
        <v>115</v>
      </c>
      <c r="F38" s="13" t="s">
        <v>95</v>
      </c>
      <c r="G38" s="13" t="s">
        <v>115</v>
      </c>
      <c r="H38" s="13" t="s">
        <v>95</v>
      </c>
      <c r="I38" s="8"/>
      <c r="K38" s="13" t="s">
        <v>115</v>
      </c>
      <c r="L38" s="13" t="s">
        <v>95</v>
      </c>
      <c r="M38" s="13" t="s">
        <v>115</v>
      </c>
      <c r="N38" s="13" t="s">
        <v>95</v>
      </c>
      <c r="O38" s="13" t="s">
        <v>115</v>
      </c>
      <c r="P38" s="13" t="s">
        <v>95</v>
      </c>
      <c r="R38" s="28"/>
      <c r="S38" s="28"/>
      <c r="T38" s="28"/>
      <c r="U38" s="28"/>
    </row>
    <row r="39" spans="2:21" s="1" customFormat="1" x14ac:dyDescent="0.45">
      <c r="B39" s="8"/>
      <c r="C39" s="8"/>
      <c r="D39" s="8"/>
      <c r="E39" s="8"/>
      <c r="F39" s="8"/>
      <c r="G39" s="8"/>
      <c r="H39" s="8"/>
      <c r="I39" s="8"/>
      <c r="R39" s="28"/>
      <c r="S39" s="28"/>
      <c r="T39" s="28"/>
      <c r="U39" s="28"/>
    </row>
    <row r="40" spans="2:21" s="1" customFormat="1" x14ac:dyDescent="0.45">
      <c r="B40" s="8"/>
      <c r="C40" s="8"/>
      <c r="D40" s="8"/>
      <c r="E40" s="8"/>
      <c r="F40" s="8"/>
      <c r="G40" s="8"/>
      <c r="H40" s="8"/>
      <c r="I40" s="8"/>
      <c r="R40" s="28"/>
      <c r="S40" s="28"/>
      <c r="T40" s="28"/>
      <c r="U40" s="28"/>
    </row>
    <row r="41" spans="2:21" s="1" customFormat="1" x14ac:dyDescent="0.45">
      <c r="B41" s="8"/>
      <c r="C41" s="8"/>
      <c r="D41" s="8"/>
      <c r="E41" s="8"/>
      <c r="F41" s="8"/>
      <c r="G41" s="8"/>
      <c r="H41" s="8"/>
      <c r="I41" s="8"/>
      <c r="R41" s="28"/>
      <c r="S41" s="28"/>
      <c r="T41" s="28"/>
      <c r="U41" s="28"/>
    </row>
    <row r="42" spans="2:21" s="1" customFormat="1" x14ac:dyDescent="0.45">
      <c r="B42" s="8"/>
      <c r="C42" s="8"/>
      <c r="D42" s="8"/>
      <c r="E42" s="8"/>
      <c r="F42" s="8"/>
      <c r="G42" s="8"/>
      <c r="H42" s="8"/>
      <c r="I42" s="8"/>
      <c r="R42" s="28"/>
      <c r="S42" s="28"/>
      <c r="T42" s="28"/>
      <c r="U42" s="28"/>
    </row>
    <row r="43" spans="2:21" s="1" customFormat="1" x14ac:dyDescent="0.45">
      <c r="B43" s="8"/>
      <c r="C43" s="8"/>
      <c r="D43" s="8"/>
      <c r="E43" s="8"/>
      <c r="F43" s="8"/>
      <c r="G43" s="8"/>
      <c r="H43" s="8"/>
      <c r="I43" s="8"/>
      <c r="R43" s="28"/>
      <c r="S43" s="28"/>
      <c r="T43" s="28"/>
      <c r="U43" s="28"/>
    </row>
    <row r="44" spans="2:21" s="1" customFormat="1" x14ac:dyDescent="0.45">
      <c r="B44" s="8"/>
      <c r="C44" s="8"/>
      <c r="D44" s="8"/>
      <c r="E44" s="8"/>
      <c r="F44" s="8"/>
      <c r="G44" s="8"/>
      <c r="H44" s="8"/>
      <c r="I44" s="8"/>
      <c r="R44" s="28"/>
      <c r="S44" s="28"/>
      <c r="T44" s="28"/>
      <c r="U44" s="28"/>
    </row>
    <row r="45" spans="2:21" s="1" customFormat="1" x14ac:dyDescent="0.45">
      <c r="B45" s="8"/>
      <c r="C45" s="8"/>
      <c r="D45" s="8"/>
      <c r="E45" s="8"/>
      <c r="F45" s="8"/>
      <c r="G45" s="8"/>
      <c r="H45" s="8"/>
      <c r="I45" s="8"/>
      <c r="R45" s="28"/>
      <c r="S45" s="28"/>
      <c r="T45" s="28"/>
      <c r="U45" s="28"/>
    </row>
    <row r="46" spans="2:21" s="1" customFormat="1" x14ac:dyDescent="0.45">
      <c r="B46" s="8"/>
      <c r="C46" s="8"/>
      <c r="D46" s="8"/>
      <c r="E46" s="8"/>
      <c r="F46" s="8"/>
      <c r="G46" s="8"/>
      <c r="H46" s="8"/>
      <c r="I46" s="8"/>
      <c r="R46" s="28"/>
      <c r="S46" s="28"/>
      <c r="T46" s="28"/>
      <c r="U46" s="28"/>
    </row>
    <row r="49" spans="3:16" x14ac:dyDescent="0.45">
      <c r="C49" s="13" t="s">
        <v>115</v>
      </c>
      <c r="D49" s="13" t="s">
        <v>95</v>
      </c>
      <c r="E49" s="13" t="s">
        <v>115</v>
      </c>
      <c r="F49" s="13" t="s">
        <v>95</v>
      </c>
      <c r="G49" s="13" t="s">
        <v>115</v>
      </c>
      <c r="H49" s="13" t="s">
        <v>95</v>
      </c>
      <c r="K49" s="13" t="s">
        <v>115</v>
      </c>
      <c r="L49" s="13" t="s">
        <v>95</v>
      </c>
      <c r="M49" s="13" t="s">
        <v>115</v>
      </c>
      <c r="N49" s="13" t="s">
        <v>95</v>
      </c>
      <c r="O49" s="13" t="s">
        <v>115</v>
      </c>
      <c r="P49" s="13" t="s">
        <v>95</v>
      </c>
    </row>
  </sheetData>
  <mergeCells count="9">
    <mergeCell ref="J9:N10"/>
    <mergeCell ref="C4:D4"/>
    <mergeCell ref="E4:F4"/>
    <mergeCell ref="G4:H4"/>
    <mergeCell ref="O7:Q8"/>
    <mergeCell ref="K2:P3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64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9"/>
  <sheetViews>
    <sheetView showGridLines="0" zoomScale="85" zoomScaleNormal="85" workbookViewId="0">
      <selection activeCell="J5" sqref="J5"/>
    </sheetView>
  </sheetViews>
  <sheetFormatPr baseColWidth="10" defaultColWidth="10.7265625" defaultRowHeight="16.5" x14ac:dyDescent="0.45"/>
  <cols>
    <col min="1" max="1" width="0.81640625" style="63" customWidth="1"/>
    <col min="2" max="2" width="24.6328125" style="63" customWidth="1"/>
    <col min="3" max="4" width="10.7265625" style="63" customWidth="1"/>
    <col min="5" max="5" width="1.54296875" style="59" customWidth="1"/>
    <col min="6" max="6" width="12.08984375" style="63" customWidth="1"/>
    <col min="7" max="7" width="11.453125" style="63" customWidth="1"/>
    <col min="8" max="8" width="1.54296875" style="59" customWidth="1"/>
    <col min="9" max="10" width="9.26953125" style="63" customWidth="1"/>
    <col min="11" max="16384" width="10.7265625" style="63"/>
  </cols>
  <sheetData>
    <row r="1" spans="2:16" s="58" customFormat="1" x14ac:dyDescent="0.45">
      <c r="E1" s="59"/>
      <c r="H1" s="59"/>
    </row>
    <row r="2" spans="2:16" s="62" customFormat="1" x14ac:dyDescent="0.45">
      <c r="B2" s="60" t="s">
        <v>29</v>
      </c>
      <c r="C2" s="61"/>
      <c r="D2" s="61"/>
      <c r="E2" s="59"/>
      <c r="H2" s="59"/>
    </row>
    <row r="3" spans="2:16" s="58" customFormat="1" ht="6.75" customHeight="1" x14ac:dyDescent="0.45">
      <c r="D3" s="53"/>
      <c r="E3" s="59"/>
      <c r="H3" s="59"/>
    </row>
    <row r="4" spans="2:16" ht="35.25" customHeight="1" x14ac:dyDescent="0.45">
      <c r="B4" s="58"/>
      <c r="C4" s="223" t="s">
        <v>24</v>
      </c>
      <c r="D4" s="223"/>
      <c r="F4" s="223" t="s">
        <v>104</v>
      </c>
      <c r="G4" s="223"/>
      <c r="I4" s="223" t="s">
        <v>25</v>
      </c>
      <c r="J4" s="223"/>
      <c r="K4" s="59"/>
      <c r="L4" s="59"/>
      <c r="M4" s="59"/>
      <c r="N4" s="59"/>
      <c r="O4" s="59"/>
    </row>
    <row r="5" spans="2:16" ht="15" customHeight="1" x14ac:dyDescent="0.45">
      <c r="C5" s="12" t="s">
        <v>136</v>
      </c>
      <c r="D5" s="12" t="s">
        <v>115</v>
      </c>
      <c r="F5" s="12" t="s">
        <v>136</v>
      </c>
      <c r="G5" s="12" t="s">
        <v>115</v>
      </c>
      <c r="I5" s="12" t="s">
        <v>136</v>
      </c>
      <c r="J5" s="12" t="s">
        <v>115</v>
      </c>
      <c r="K5" s="59"/>
      <c r="L5" s="59"/>
      <c r="M5" s="59"/>
      <c r="N5" s="59"/>
      <c r="O5" s="59"/>
      <c r="P5" s="59"/>
    </row>
    <row r="6" spans="2:16" ht="15" customHeight="1" x14ac:dyDescent="0.45">
      <c r="B6" s="151" t="s">
        <v>26</v>
      </c>
      <c r="C6" s="64">
        <v>33</v>
      </c>
      <c r="D6" s="64">
        <v>33</v>
      </c>
      <c r="E6" s="193"/>
      <c r="F6" s="194">
        <v>1181625.8460000001</v>
      </c>
      <c r="G6" s="194">
        <v>1160813.3659999999</v>
      </c>
      <c r="H6" s="193"/>
      <c r="I6" s="55">
        <v>0.98757325760120496</v>
      </c>
      <c r="J6" s="55">
        <v>0.99</v>
      </c>
      <c r="K6" s="59"/>
      <c r="L6" s="59"/>
      <c r="M6" s="59"/>
      <c r="N6" s="59"/>
      <c r="O6" s="59"/>
    </row>
    <row r="7" spans="2:16" ht="15" customHeight="1" x14ac:dyDescent="0.45">
      <c r="B7" s="151" t="s">
        <v>123</v>
      </c>
      <c r="C7" s="64" t="s">
        <v>140</v>
      </c>
      <c r="D7" s="64" t="s">
        <v>140</v>
      </c>
      <c r="E7" s="193"/>
      <c r="F7" s="194">
        <v>65000</v>
      </c>
      <c r="G7" s="194">
        <v>65000</v>
      </c>
      <c r="H7" s="193"/>
      <c r="I7" s="55">
        <v>0.78100000000000003</v>
      </c>
      <c r="J7" s="55">
        <v>0.6798153846153846</v>
      </c>
      <c r="K7" s="59"/>
      <c r="L7" s="59"/>
      <c r="M7" s="59"/>
      <c r="N7" s="59"/>
      <c r="O7" s="59"/>
    </row>
    <row r="8" spans="2:16" ht="15" customHeight="1" x14ac:dyDescent="0.45">
      <c r="B8" s="151" t="s">
        <v>27</v>
      </c>
      <c r="C8" s="64">
        <v>2</v>
      </c>
      <c r="D8" s="64">
        <v>2</v>
      </c>
      <c r="E8" s="193"/>
      <c r="F8" s="194">
        <v>18939.25</v>
      </c>
      <c r="G8" s="194">
        <v>18822</v>
      </c>
      <c r="H8" s="193"/>
      <c r="I8" s="55">
        <v>0.95527806011325689</v>
      </c>
      <c r="J8" s="55">
        <v>0.94400395273716431</v>
      </c>
      <c r="K8" s="59"/>
      <c r="L8" s="59"/>
      <c r="M8" s="59"/>
      <c r="N8" s="59"/>
      <c r="O8" s="59"/>
    </row>
    <row r="9" spans="2:16" ht="15" customHeight="1" x14ac:dyDescent="0.45">
      <c r="B9" s="152" t="s">
        <v>2</v>
      </c>
      <c r="C9" s="65">
        <v>35</v>
      </c>
      <c r="D9" s="65">
        <v>35</v>
      </c>
      <c r="E9" s="195"/>
      <c r="F9" s="196">
        <v>1265565.0960000001</v>
      </c>
      <c r="G9" s="196">
        <v>1244635.3659999999</v>
      </c>
      <c r="H9" s="195"/>
      <c r="I9" s="56">
        <v>0.97648026158900936</v>
      </c>
      <c r="J9" s="56">
        <v>0.97310530282522834</v>
      </c>
      <c r="K9" s="59"/>
      <c r="L9" s="59"/>
      <c r="M9" s="59"/>
      <c r="N9" s="59"/>
      <c r="O9" s="59"/>
    </row>
    <row r="10" spans="2:16" ht="15" customHeight="1" x14ac:dyDescent="0.45">
      <c r="B10" s="151" t="s">
        <v>26</v>
      </c>
      <c r="C10" s="64">
        <v>3</v>
      </c>
      <c r="D10" s="64">
        <v>3</v>
      </c>
      <c r="E10" s="193"/>
      <c r="F10" s="194">
        <v>60511.58</v>
      </c>
      <c r="G10" s="194">
        <v>51063.31</v>
      </c>
      <c r="H10" s="193"/>
      <c r="I10" s="55">
        <v>0.89583448325097448</v>
      </c>
      <c r="J10" s="55">
        <v>0.94878072519057799</v>
      </c>
      <c r="K10" s="59"/>
      <c r="L10" s="59"/>
      <c r="M10" s="59"/>
      <c r="N10" s="59"/>
      <c r="O10" s="59"/>
    </row>
    <row r="11" spans="2:16" ht="15" customHeight="1" x14ac:dyDescent="0.45">
      <c r="B11" s="151" t="s">
        <v>27</v>
      </c>
      <c r="C11" s="64">
        <v>3</v>
      </c>
      <c r="D11" s="64">
        <v>3</v>
      </c>
      <c r="E11" s="193"/>
      <c r="F11" s="194">
        <v>92865</v>
      </c>
      <c r="G11" s="194">
        <v>92865</v>
      </c>
      <c r="H11" s="193"/>
      <c r="I11" s="55">
        <v>0.967020045070072</v>
      </c>
      <c r="J11" s="55">
        <v>0.96667803310033551</v>
      </c>
      <c r="K11" s="59"/>
      <c r="L11" s="59"/>
      <c r="M11" s="59"/>
      <c r="N11" s="59"/>
      <c r="O11" s="59"/>
    </row>
    <row r="12" spans="2:16" ht="15" customHeight="1" x14ac:dyDescent="0.45">
      <c r="B12" s="152" t="s">
        <v>5</v>
      </c>
      <c r="C12" s="65">
        <v>6</v>
      </c>
      <c r="D12" s="65">
        <v>6</v>
      </c>
      <c r="E12" s="195"/>
      <c r="F12" s="196">
        <v>153376.58000000002</v>
      </c>
      <c r="G12" s="196">
        <v>143928.31</v>
      </c>
      <c r="H12" s="195"/>
      <c r="I12" s="56">
        <v>0.93893524347349666</v>
      </c>
      <c r="J12" s="56">
        <v>0.96032837345407551</v>
      </c>
      <c r="K12" s="59"/>
      <c r="L12" s="59"/>
      <c r="M12" s="59"/>
      <c r="N12" s="59"/>
      <c r="O12" s="59"/>
    </row>
    <row r="13" spans="2:16" ht="15" customHeight="1" x14ac:dyDescent="0.45">
      <c r="B13" s="151" t="s">
        <v>26</v>
      </c>
      <c r="C13" s="64">
        <v>4</v>
      </c>
      <c r="D13" s="64">
        <v>4</v>
      </c>
      <c r="F13" s="165">
        <v>62813.099999999991</v>
      </c>
      <c r="G13" s="165">
        <v>64893.170000000013</v>
      </c>
      <c r="I13" s="55">
        <v>0.92242016394669268</v>
      </c>
      <c r="J13" s="55">
        <v>0.90976677514752324</v>
      </c>
      <c r="K13" s="59"/>
      <c r="L13" s="59"/>
      <c r="M13" s="59"/>
      <c r="N13" s="59"/>
      <c r="O13" s="59"/>
    </row>
    <row r="14" spans="2:16" ht="15" customHeight="1" x14ac:dyDescent="0.45">
      <c r="B14" s="151" t="s">
        <v>27</v>
      </c>
      <c r="C14" s="64" t="s">
        <v>140</v>
      </c>
      <c r="D14" s="64" t="s">
        <v>140</v>
      </c>
      <c r="F14" s="165">
        <v>62813.099999999991</v>
      </c>
      <c r="G14" s="165">
        <v>47030.900000000016</v>
      </c>
      <c r="I14" s="55" t="s">
        <v>140</v>
      </c>
      <c r="J14" s="55" t="s">
        <v>140</v>
      </c>
      <c r="K14" s="59"/>
      <c r="L14" s="178"/>
      <c r="M14" s="59"/>
      <c r="N14" s="59"/>
      <c r="O14" s="59"/>
    </row>
    <row r="15" spans="2:16" ht="15" customHeight="1" x14ac:dyDescent="0.45">
      <c r="B15" s="152" t="s">
        <v>6</v>
      </c>
      <c r="C15" s="65">
        <v>4</v>
      </c>
      <c r="D15" s="65">
        <v>4</v>
      </c>
      <c r="E15" s="66"/>
      <c r="F15" s="166">
        <v>109844</v>
      </c>
      <c r="G15" s="166">
        <v>111924.07000000004</v>
      </c>
      <c r="H15" s="66"/>
      <c r="I15" s="56">
        <v>0.92242016394669268</v>
      </c>
      <c r="J15" s="56">
        <v>0.90976677514752324</v>
      </c>
      <c r="K15" s="59"/>
      <c r="L15" s="59"/>
      <c r="M15" s="59"/>
      <c r="N15" s="59"/>
      <c r="O15" s="59"/>
    </row>
    <row r="16" spans="2:16" ht="15" customHeight="1" x14ac:dyDescent="0.45">
      <c r="B16" s="152" t="s">
        <v>3</v>
      </c>
      <c r="C16" s="65">
        <v>22</v>
      </c>
      <c r="D16" s="65">
        <v>22</v>
      </c>
      <c r="E16" s="67"/>
      <c r="F16" s="166">
        <v>745355.8835</v>
      </c>
      <c r="G16" s="166">
        <v>745355.8835</v>
      </c>
      <c r="H16" s="67"/>
      <c r="I16" s="56">
        <v>0.91362552913304629</v>
      </c>
      <c r="J16" s="56">
        <v>0.86133556358911878</v>
      </c>
      <c r="K16" s="59"/>
      <c r="L16" s="59"/>
      <c r="M16" s="59"/>
      <c r="N16" s="59"/>
      <c r="O16" s="59"/>
    </row>
    <row r="17" spans="1:17" ht="15" customHeight="1" x14ac:dyDescent="0.45">
      <c r="B17" s="153" t="s">
        <v>28</v>
      </c>
      <c r="C17" s="68">
        <v>67</v>
      </c>
      <c r="D17" s="68">
        <v>67</v>
      </c>
      <c r="E17" s="69"/>
      <c r="F17" s="167">
        <v>2274141.5595000004</v>
      </c>
      <c r="G17" s="167">
        <v>2245843.6294999998</v>
      </c>
      <c r="H17" s="69"/>
      <c r="I17" s="57">
        <v>0.93165978920255887</v>
      </c>
      <c r="J17" s="57">
        <v>0.91298381936775486</v>
      </c>
      <c r="K17" s="59"/>
      <c r="L17" s="59"/>
      <c r="M17" s="59"/>
      <c r="N17" s="59"/>
      <c r="O17" s="59"/>
    </row>
    <row r="18" spans="1:17" s="70" customFormat="1" x14ac:dyDescent="0.45">
      <c r="A18" s="150"/>
      <c r="B18" s="172" t="s">
        <v>134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x14ac:dyDescent="0.45">
      <c r="C19" s="59"/>
      <c r="D19" s="59"/>
      <c r="F19" s="59"/>
      <c r="G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x14ac:dyDescent="0.45">
      <c r="C20" s="59"/>
      <c r="D20" s="59"/>
      <c r="F20" s="59"/>
      <c r="G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x14ac:dyDescent="0.45">
      <c r="C21" s="59"/>
      <c r="D21" s="59"/>
      <c r="F21" s="59"/>
      <c r="G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x14ac:dyDescent="0.45">
      <c r="C22" s="59"/>
      <c r="D22" s="59"/>
      <c r="F22" s="59"/>
      <c r="G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x14ac:dyDescent="0.45">
      <c r="C23" s="59"/>
      <c r="D23" s="59"/>
      <c r="F23" s="59"/>
      <c r="G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x14ac:dyDescent="0.45">
      <c r="C24" s="59"/>
      <c r="D24" s="59"/>
      <c r="F24" s="59"/>
      <c r="G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7" x14ac:dyDescent="0.45">
      <c r="C25" s="59"/>
      <c r="D25" s="59"/>
      <c r="F25" s="59"/>
      <c r="G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1:17" x14ac:dyDescent="0.45">
      <c r="C26" s="59"/>
      <c r="D26" s="59"/>
      <c r="F26" s="59"/>
      <c r="G26" s="59"/>
      <c r="I26" s="59"/>
      <c r="J26" s="59"/>
      <c r="K26" s="59"/>
      <c r="L26" s="59"/>
      <c r="M26" s="178"/>
      <c r="N26" s="59"/>
      <c r="O26" s="59"/>
      <c r="P26" s="59"/>
      <c r="Q26" s="59"/>
    </row>
    <row r="27" spans="1:17" x14ac:dyDescent="0.45">
      <c r="C27" s="59"/>
      <c r="D27" s="59"/>
      <c r="F27" s="178"/>
      <c r="G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1:17" x14ac:dyDescent="0.45">
      <c r="C28" s="59"/>
      <c r="D28" s="59"/>
      <c r="F28" s="59"/>
      <c r="G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x14ac:dyDescent="0.45">
      <c r="C29" s="59"/>
      <c r="D29" s="59"/>
      <c r="F29" s="59"/>
      <c r="G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 x14ac:dyDescent="0.45">
      <c r="C30" s="59"/>
      <c r="D30" s="59"/>
      <c r="F30" s="59"/>
      <c r="G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17" x14ac:dyDescent="0.45">
      <c r="C31" s="59"/>
      <c r="D31" s="59"/>
      <c r="F31" s="59"/>
      <c r="G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x14ac:dyDescent="0.45">
      <c r="C32" s="59"/>
      <c r="D32" s="59"/>
      <c r="F32" s="59"/>
      <c r="G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3:17" x14ac:dyDescent="0.45">
      <c r="C33" s="59"/>
      <c r="D33" s="59"/>
      <c r="F33" s="59"/>
      <c r="G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3:17" x14ac:dyDescent="0.45">
      <c r="C34" s="59"/>
      <c r="D34" s="59"/>
      <c r="F34" s="59"/>
      <c r="G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3:17" x14ac:dyDescent="0.45">
      <c r="C35" s="59"/>
      <c r="D35" s="59"/>
      <c r="F35" s="59"/>
      <c r="G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3:17" x14ac:dyDescent="0.45">
      <c r="C36" s="59"/>
      <c r="D36" s="59"/>
      <c r="F36" s="59"/>
      <c r="G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3:17" x14ac:dyDescent="0.45">
      <c r="C37" s="59"/>
      <c r="D37" s="59"/>
      <c r="F37" s="59"/>
      <c r="G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3:17" x14ac:dyDescent="0.45">
      <c r="C38" s="59"/>
      <c r="D38" s="59"/>
      <c r="F38" s="59"/>
      <c r="G38" s="59"/>
      <c r="I38" s="59"/>
      <c r="J38" s="59"/>
      <c r="K38" s="59"/>
      <c r="L38" s="59"/>
      <c r="M38" s="59"/>
      <c r="N38" s="59"/>
      <c r="O38" s="59"/>
      <c r="P38" s="59"/>
      <c r="Q38" s="59"/>
    </row>
    <row r="49" spans="3:16" ht="66" x14ac:dyDescent="0.45">
      <c r="C49" s="12" t="s">
        <v>95</v>
      </c>
      <c r="D49" s="59"/>
      <c r="E49" s="12" t="s">
        <v>95</v>
      </c>
      <c r="F49" s="59"/>
      <c r="G49" s="12" t="s">
        <v>95</v>
      </c>
      <c r="K49" s="12" t="s">
        <v>95</v>
      </c>
      <c r="L49" s="59"/>
      <c r="M49" s="12" t="s">
        <v>95</v>
      </c>
      <c r="N49" s="59"/>
      <c r="O49" s="12" t="s">
        <v>95</v>
      </c>
      <c r="P49" s="59"/>
    </row>
  </sheetData>
  <mergeCells count="3">
    <mergeCell ref="C4:D4"/>
    <mergeCell ref="F4:G4"/>
    <mergeCell ref="I4:J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176"/>
  <sheetViews>
    <sheetView showGridLines="0" zoomScale="85" zoomScaleNormal="85" zoomScaleSheetLayoutView="90" workbookViewId="0">
      <selection activeCell="L19" sqref="L19"/>
    </sheetView>
  </sheetViews>
  <sheetFormatPr baseColWidth="10" defaultColWidth="11.453125" defaultRowHeight="15" x14ac:dyDescent="0.4"/>
  <cols>
    <col min="1" max="1" width="0.81640625" style="74" customWidth="1"/>
    <col min="2" max="2" width="22.81640625" style="74" customWidth="1"/>
    <col min="3" max="4" width="10.26953125" style="122" customWidth="1"/>
    <col min="5" max="5" width="7.453125" style="122" customWidth="1"/>
    <col min="6" max="6" width="0.81640625" style="74" customWidth="1"/>
    <col min="7" max="8" width="10.26953125" style="74" customWidth="1"/>
    <col min="9" max="9" width="7.453125" style="74" customWidth="1"/>
    <col min="10" max="10" width="0.81640625" style="74" customWidth="1"/>
    <col min="11" max="12" width="12.26953125" style="122" bestFit="1" customWidth="1"/>
    <col min="13" max="13" width="7.453125" style="74" customWidth="1"/>
    <col min="14" max="14" width="0.81640625" style="74" customWidth="1"/>
    <col min="15" max="16" width="10.26953125" style="74" customWidth="1"/>
    <col min="17" max="17" width="7.453125" style="74" customWidth="1"/>
    <col min="18" max="16384" width="11.453125" style="74"/>
  </cols>
  <sheetData>
    <row r="1" spans="2:17" s="78" customFormat="1" ht="6.75" customHeight="1" x14ac:dyDescent="0.4"/>
    <row r="2" spans="2:17" s="75" customFormat="1" x14ac:dyDescent="0.4">
      <c r="B2" s="71" t="s">
        <v>65</v>
      </c>
    </row>
    <row r="3" spans="2:17" s="78" customFormat="1" ht="6.75" customHeight="1" x14ac:dyDescent="0.4"/>
    <row r="4" spans="2:17" ht="15" customHeight="1" x14ac:dyDescent="0.4">
      <c r="B4" s="111"/>
      <c r="C4" s="224" t="s">
        <v>125</v>
      </c>
      <c r="D4" s="224"/>
      <c r="E4" s="224"/>
      <c r="F4" s="112"/>
      <c r="G4" s="224" t="s">
        <v>30</v>
      </c>
      <c r="H4" s="224"/>
      <c r="I4" s="224"/>
      <c r="J4" s="112"/>
      <c r="K4" s="224" t="s">
        <v>31</v>
      </c>
      <c r="L4" s="224"/>
      <c r="M4" s="224"/>
      <c r="N4" s="112"/>
      <c r="O4" s="224" t="s">
        <v>32</v>
      </c>
      <c r="P4" s="224"/>
      <c r="Q4" s="224"/>
    </row>
    <row r="5" spans="2:17" ht="15" customHeight="1" x14ac:dyDescent="0.4">
      <c r="B5" s="113"/>
      <c r="C5" s="114" t="s">
        <v>136</v>
      </c>
      <c r="D5" s="114" t="s">
        <v>115</v>
      </c>
      <c r="E5" s="114" t="s">
        <v>33</v>
      </c>
      <c r="F5" s="112"/>
      <c r="G5" s="114" t="s">
        <v>136</v>
      </c>
      <c r="H5" s="114" t="s">
        <v>115</v>
      </c>
      <c r="I5" s="114" t="s">
        <v>33</v>
      </c>
      <c r="J5" s="112"/>
      <c r="K5" s="114" t="s">
        <v>136</v>
      </c>
      <c r="L5" s="114" t="s">
        <v>115</v>
      </c>
      <c r="M5" s="114" t="s">
        <v>33</v>
      </c>
      <c r="N5" s="112"/>
      <c r="O5" s="114" t="s">
        <v>136</v>
      </c>
      <c r="P5" s="114" t="s">
        <v>115</v>
      </c>
      <c r="Q5" s="114" t="s">
        <v>33</v>
      </c>
    </row>
    <row r="6" spans="2:17" ht="15" customHeight="1" x14ac:dyDescent="0.4">
      <c r="B6" s="115" t="s">
        <v>34</v>
      </c>
      <c r="C6" s="116">
        <v>1408.46</v>
      </c>
      <c r="D6" s="116">
        <v>1408.8700000000001</v>
      </c>
      <c r="E6" s="117">
        <v>-2.9101336532122435E-4</v>
      </c>
      <c r="F6" s="117">
        <v>0</v>
      </c>
      <c r="G6" s="116">
        <v>6210</v>
      </c>
      <c r="H6" s="116">
        <v>6210</v>
      </c>
      <c r="I6" s="117">
        <v>0</v>
      </c>
      <c r="J6" s="117">
        <v>7618.46</v>
      </c>
      <c r="K6" s="116">
        <v>7618.46</v>
      </c>
      <c r="L6" s="116">
        <v>7618.87</v>
      </c>
      <c r="M6" s="117">
        <v>-5.3813754533171831E-5</v>
      </c>
      <c r="N6" s="117">
        <v>0</v>
      </c>
      <c r="O6" s="116" t="s">
        <v>141</v>
      </c>
      <c r="P6" s="116" t="s">
        <v>141</v>
      </c>
      <c r="Q6" s="117" t="s">
        <v>141</v>
      </c>
    </row>
    <row r="7" spans="2:17" ht="15" customHeight="1" x14ac:dyDescent="0.4">
      <c r="B7" s="115" t="s">
        <v>35</v>
      </c>
      <c r="C7" s="116">
        <v>3703.7900000000004</v>
      </c>
      <c r="D7" s="116">
        <v>3586.5300000000007</v>
      </c>
      <c r="E7" s="117">
        <v>3.2694554346401672E-2</v>
      </c>
      <c r="F7" s="117">
        <v>0</v>
      </c>
      <c r="G7" s="116">
        <v>7617</v>
      </c>
      <c r="H7" s="116">
        <v>7617</v>
      </c>
      <c r="I7" s="117">
        <v>0</v>
      </c>
      <c r="J7" s="117">
        <v>11320.79</v>
      </c>
      <c r="K7" s="116">
        <v>11320.79</v>
      </c>
      <c r="L7" s="116">
        <v>11203.53</v>
      </c>
      <c r="M7" s="117">
        <v>1.0466344089764545E-2</v>
      </c>
      <c r="N7" s="117">
        <v>0</v>
      </c>
      <c r="O7" s="116" t="s">
        <v>141</v>
      </c>
      <c r="P7" s="116" t="s">
        <v>141</v>
      </c>
      <c r="Q7" s="117" t="s">
        <v>141</v>
      </c>
    </row>
    <row r="8" spans="2:17" ht="15" customHeight="1" x14ac:dyDescent="0.4">
      <c r="B8" s="115" t="s">
        <v>36</v>
      </c>
      <c r="C8" s="118" t="s">
        <v>140</v>
      </c>
      <c r="D8" s="118" t="s">
        <v>140</v>
      </c>
      <c r="E8" s="117" t="s">
        <v>140</v>
      </c>
      <c r="F8" s="117">
        <v>0</v>
      </c>
      <c r="G8" s="118" t="s">
        <v>140</v>
      </c>
      <c r="H8" s="118" t="s">
        <v>140</v>
      </c>
      <c r="I8" s="117" t="s">
        <v>140</v>
      </c>
      <c r="J8" s="117" t="s">
        <v>140</v>
      </c>
      <c r="K8" s="118" t="s">
        <v>140</v>
      </c>
      <c r="L8" s="116" t="s">
        <v>140</v>
      </c>
      <c r="M8" s="117" t="s">
        <v>140</v>
      </c>
      <c r="N8" s="117">
        <v>0</v>
      </c>
      <c r="O8" s="118" t="s">
        <v>141</v>
      </c>
      <c r="P8" s="116" t="s">
        <v>141</v>
      </c>
      <c r="Q8" s="117" t="s">
        <v>141</v>
      </c>
    </row>
    <row r="9" spans="2:17" ht="15" customHeight="1" x14ac:dyDescent="0.4">
      <c r="B9" s="115" t="s">
        <v>37</v>
      </c>
      <c r="C9" s="118">
        <v>433918.11000000004</v>
      </c>
      <c r="D9" s="118">
        <v>419885.21999999991</v>
      </c>
      <c r="E9" s="117">
        <v>3.342077627786022E-2</v>
      </c>
      <c r="F9" s="117">
        <v>0</v>
      </c>
      <c r="G9" s="118">
        <v>812707.73600000003</v>
      </c>
      <c r="H9" s="118">
        <v>805928.14599999995</v>
      </c>
      <c r="I9" s="117">
        <v>8.412151919062083E-3</v>
      </c>
      <c r="J9" s="117">
        <v>1246625.8460000001</v>
      </c>
      <c r="K9" s="118">
        <v>1246625.8460000001</v>
      </c>
      <c r="L9" s="116">
        <v>1225813.3659999999</v>
      </c>
      <c r="M9" s="117">
        <v>1.6978506334870636E-2</v>
      </c>
      <c r="N9" s="117">
        <v>0</v>
      </c>
      <c r="O9" s="118">
        <v>29279.343999999997</v>
      </c>
      <c r="P9" s="116">
        <v>27225.204999999994</v>
      </c>
      <c r="Q9" s="117">
        <v>7.5449900193589103E-2</v>
      </c>
    </row>
    <row r="10" spans="2:17" ht="15" customHeight="1" x14ac:dyDescent="0.4">
      <c r="B10" s="119" t="s">
        <v>38</v>
      </c>
      <c r="C10" s="188">
        <v>439030.36000000004</v>
      </c>
      <c r="D10" s="188">
        <v>424880.61999999994</v>
      </c>
      <c r="E10" s="189">
        <v>3.3302860459957229E-2</v>
      </c>
      <c r="F10" s="190">
        <v>0</v>
      </c>
      <c r="G10" s="188">
        <v>826534.73600000003</v>
      </c>
      <c r="H10" s="188">
        <v>819755.14599999995</v>
      </c>
      <c r="I10" s="120">
        <v>8.2702622033923312E-3</v>
      </c>
      <c r="J10" s="121">
        <v>1265565.0960000001</v>
      </c>
      <c r="K10" s="123">
        <v>1265565.0960000001</v>
      </c>
      <c r="L10" s="123">
        <v>1244635.7659999998</v>
      </c>
      <c r="M10" s="124">
        <v>1.6815626363737568E-2</v>
      </c>
      <c r="N10" s="114">
        <v>0</v>
      </c>
      <c r="O10" s="123">
        <v>29279.343999999997</v>
      </c>
      <c r="P10" s="123">
        <v>27225.204999999994</v>
      </c>
      <c r="Q10" s="120">
        <v>7.5449900193589103E-2</v>
      </c>
    </row>
    <row r="11" spans="2:17" ht="10" customHeight="1" x14ac:dyDescent="0.4">
      <c r="C11" s="191"/>
      <c r="D11" s="191"/>
      <c r="E11" s="191"/>
      <c r="F11" s="191"/>
      <c r="G11" s="191"/>
      <c r="H11" s="191"/>
    </row>
    <row r="12" spans="2:17" ht="14.5" customHeight="1" x14ac:dyDescent="0.4">
      <c r="B12" s="111"/>
      <c r="C12" s="225" t="s">
        <v>126</v>
      </c>
      <c r="D12" s="225"/>
      <c r="E12" s="225"/>
      <c r="F12" s="192"/>
      <c r="G12" s="225" t="s">
        <v>39</v>
      </c>
      <c r="H12" s="225"/>
      <c r="I12" s="224"/>
      <c r="J12" s="112"/>
      <c r="K12" s="224" t="s">
        <v>40</v>
      </c>
      <c r="L12" s="224"/>
      <c r="M12" s="224"/>
      <c r="N12" s="112"/>
      <c r="O12" s="224" t="s">
        <v>127</v>
      </c>
      <c r="P12" s="224"/>
      <c r="Q12" s="224"/>
    </row>
    <row r="13" spans="2:17" x14ac:dyDescent="0.4">
      <c r="B13" s="113"/>
      <c r="C13" s="114" t="s">
        <v>136</v>
      </c>
      <c r="D13" s="114" t="s">
        <v>115</v>
      </c>
      <c r="E13" s="114" t="s">
        <v>33</v>
      </c>
      <c r="F13" s="112"/>
      <c r="G13" s="114" t="s">
        <v>136</v>
      </c>
      <c r="H13" s="114" t="s">
        <v>115</v>
      </c>
      <c r="I13" s="114" t="s">
        <v>33</v>
      </c>
      <c r="J13" s="112"/>
      <c r="K13" s="114" t="s">
        <v>136</v>
      </c>
      <c r="L13" s="114" t="s">
        <v>115</v>
      </c>
      <c r="M13" s="114" t="s">
        <v>33</v>
      </c>
      <c r="N13" s="112"/>
      <c r="O13" s="114" t="s">
        <v>136</v>
      </c>
      <c r="P13" s="114" t="s">
        <v>115</v>
      </c>
      <c r="Q13" s="114" t="s">
        <v>33</v>
      </c>
    </row>
    <row r="14" spans="2:17" x14ac:dyDescent="0.4">
      <c r="B14" s="115" t="s">
        <v>34</v>
      </c>
      <c r="C14" s="116">
        <v>754.11572210924362</v>
      </c>
      <c r="D14" s="116">
        <v>851.24699159924387</v>
      </c>
      <c r="E14" s="117">
        <v>-0.11410468459632261</v>
      </c>
      <c r="F14" s="174"/>
      <c r="G14" s="116">
        <v>4694.4249377563019</v>
      </c>
      <c r="H14" s="116">
        <v>5146.2329370084035</v>
      </c>
      <c r="I14" s="117">
        <v>-8.7793927088489987E-2</v>
      </c>
      <c r="J14" s="117">
        <v>0</v>
      </c>
      <c r="K14" s="116">
        <v>5448.5406598655454</v>
      </c>
      <c r="L14" s="116">
        <v>5997.4799286076477</v>
      </c>
      <c r="M14" s="117">
        <v>-9.1528321107619326E-2</v>
      </c>
      <c r="N14" s="117">
        <v>0</v>
      </c>
      <c r="O14" s="116">
        <v>153.89633799999999</v>
      </c>
      <c r="P14" s="116">
        <v>164.99815100000001</v>
      </c>
      <c r="Q14" s="117">
        <v>-6.7284469145354353E-2</v>
      </c>
    </row>
    <row r="15" spans="2:17" x14ac:dyDescent="0.4">
      <c r="B15" s="115" t="s">
        <v>35</v>
      </c>
      <c r="C15" s="116">
        <v>2513.1619716974787</v>
      </c>
      <c r="D15" s="116">
        <v>2502.1706739536135</v>
      </c>
      <c r="E15" s="117">
        <v>4.3927050453749228E-3</v>
      </c>
      <c r="F15" s="117">
        <v>9623.988480831933</v>
      </c>
      <c r="G15" s="116">
        <v>9623.988480831933</v>
      </c>
      <c r="H15" s="116">
        <v>9895.7433400000009</v>
      </c>
      <c r="I15" s="117">
        <v>-2.7461793402583146E-2</v>
      </c>
      <c r="J15" s="117">
        <v>0</v>
      </c>
      <c r="K15" s="116">
        <v>12137.150452529411</v>
      </c>
      <c r="L15" s="116">
        <v>12397.914013953614</v>
      </c>
      <c r="M15" s="117">
        <v>-2.1032857715476805E-2</v>
      </c>
      <c r="N15" s="117">
        <v>0</v>
      </c>
      <c r="O15" s="116">
        <v>293.27372700000001</v>
      </c>
      <c r="P15" s="116">
        <v>332.12946499999998</v>
      </c>
      <c r="Q15" s="117">
        <v>-0.11698973471083018</v>
      </c>
    </row>
    <row r="16" spans="2:17" x14ac:dyDescent="0.4">
      <c r="B16" s="115" t="s">
        <v>36</v>
      </c>
      <c r="C16" s="118" t="s">
        <v>140</v>
      </c>
      <c r="D16" s="118" t="s">
        <v>140</v>
      </c>
      <c r="E16" s="117" t="s">
        <v>140</v>
      </c>
      <c r="F16" s="117" t="s">
        <v>140</v>
      </c>
      <c r="G16" s="118" t="s">
        <v>140</v>
      </c>
      <c r="H16" s="118" t="s">
        <v>140</v>
      </c>
      <c r="I16" s="117" t="s">
        <v>140</v>
      </c>
      <c r="J16" s="117" t="s">
        <v>140</v>
      </c>
      <c r="K16" s="118" t="s">
        <v>140</v>
      </c>
      <c r="L16" s="116" t="s">
        <v>140</v>
      </c>
      <c r="M16" s="117" t="s">
        <v>140</v>
      </c>
      <c r="N16" s="117">
        <v>0</v>
      </c>
      <c r="O16" s="118">
        <v>7331.3233940000282</v>
      </c>
      <c r="P16" s="116">
        <v>8537.4549289999995</v>
      </c>
      <c r="Q16" s="117">
        <v>-0.14127530335802863</v>
      </c>
    </row>
    <row r="17" spans="2:19" x14ac:dyDescent="0.4">
      <c r="B17" s="115" t="s">
        <v>37</v>
      </c>
      <c r="C17" s="118">
        <v>384548.73238371557</v>
      </c>
      <c r="D17" s="118">
        <v>334665.21831499995</v>
      </c>
      <c r="E17" s="117">
        <v>0.14905496997827639</v>
      </c>
      <c r="F17" s="117">
        <v>705545.77278827864</v>
      </c>
      <c r="G17" s="118">
        <v>705545.77278827864</v>
      </c>
      <c r="H17" s="118">
        <v>686806.63871900004</v>
      </c>
      <c r="I17" s="117">
        <v>2.7284439335400146E-2</v>
      </c>
      <c r="J17" s="117">
        <v>0</v>
      </c>
      <c r="K17" s="118">
        <v>1090094.5051719942</v>
      </c>
      <c r="L17" s="116">
        <v>1021471.857034</v>
      </c>
      <c r="M17" s="117">
        <v>6.7180165234557387E-2</v>
      </c>
      <c r="N17" s="117">
        <v>0</v>
      </c>
      <c r="O17" s="118">
        <v>51737.141540999975</v>
      </c>
      <c r="P17" s="116">
        <v>44451.458455</v>
      </c>
      <c r="Q17" s="117">
        <v>0.16390200320143755</v>
      </c>
    </row>
    <row r="18" spans="2:19" x14ac:dyDescent="0.4">
      <c r="B18" s="119" t="s">
        <v>38</v>
      </c>
      <c r="C18" s="123">
        <v>387816.01007752231</v>
      </c>
      <c r="D18" s="123">
        <v>338018.63598055282</v>
      </c>
      <c r="E18" s="189">
        <v>0.14732138644519721</v>
      </c>
      <c r="F18" s="114">
        <v>719864.18620686687</v>
      </c>
      <c r="G18" s="123">
        <v>719864.18620686687</v>
      </c>
      <c r="H18" s="123">
        <v>701848.61499600846</v>
      </c>
      <c r="I18" s="120">
        <v>2.5668742269956413E-2</v>
      </c>
      <c r="J18" s="121">
        <v>0</v>
      </c>
      <c r="K18" s="123">
        <v>1107680.1962843891</v>
      </c>
      <c r="L18" s="123">
        <v>1039867.2509765612</v>
      </c>
      <c r="M18" s="189">
        <v>6.5213079115765238E-2</v>
      </c>
      <c r="N18" s="114">
        <v>0</v>
      </c>
      <c r="O18" s="123">
        <v>59515.635000000002</v>
      </c>
      <c r="P18" s="123">
        <v>53486.040999999997</v>
      </c>
      <c r="Q18" s="120">
        <v>0.112732105186099</v>
      </c>
    </row>
    <row r="20" spans="2:19" x14ac:dyDescent="0.4">
      <c r="M20" s="122"/>
      <c r="N20" s="122"/>
      <c r="O20" s="122"/>
      <c r="P20" s="122"/>
      <c r="Q20" s="122"/>
      <c r="R20" s="122"/>
      <c r="S20" s="122"/>
    </row>
    <row r="21" spans="2:19" x14ac:dyDescent="0.4">
      <c r="M21" s="122"/>
      <c r="N21" s="122"/>
      <c r="O21" s="122"/>
      <c r="P21" s="122"/>
      <c r="Q21" s="122"/>
      <c r="R21" s="122"/>
      <c r="S21" s="122"/>
    </row>
    <row r="26" spans="2:19" x14ac:dyDescent="0.4">
      <c r="M26" s="174"/>
    </row>
    <row r="27" spans="2:19" x14ac:dyDescent="0.4">
      <c r="C27" s="74"/>
      <c r="D27" s="74"/>
      <c r="E27" s="74"/>
      <c r="F27" s="174"/>
      <c r="K27" s="74"/>
      <c r="L27" s="74"/>
    </row>
    <row r="28" spans="2:19" x14ac:dyDescent="0.4">
      <c r="C28" s="74"/>
      <c r="D28" s="74"/>
      <c r="E28" s="74"/>
      <c r="K28" s="74"/>
      <c r="L28" s="74"/>
    </row>
    <row r="29" spans="2:19" x14ac:dyDescent="0.4">
      <c r="C29" s="74"/>
      <c r="D29" s="74"/>
      <c r="E29" s="74"/>
      <c r="K29" s="74"/>
      <c r="L29" s="74"/>
    </row>
    <row r="30" spans="2:19" x14ac:dyDescent="0.4">
      <c r="C30" s="74"/>
      <c r="D30" s="74"/>
      <c r="E30" s="74"/>
      <c r="K30" s="74"/>
      <c r="L30" s="74"/>
    </row>
    <row r="31" spans="2:19" x14ac:dyDescent="0.4">
      <c r="C31" s="74"/>
      <c r="D31" s="74"/>
      <c r="E31" s="74"/>
      <c r="K31" s="74"/>
      <c r="L31" s="74"/>
    </row>
    <row r="32" spans="2:19" x14ac:dyDescent="0.4">
      <c r="C32" s="74"/>
      <c r="D32" s="74"/>
      <c r="E32" s="74"/>
      <c r="K32" s="74"/>
      <c r="L32" s="74"/>
    </row>
    <row r="33" s="74" customFormat="1" x14ac:dyDescent="0.4"/>
    <row r="34" s="74" customFormat="1" x14ac:dyDescent="0.4"/>
    <row r="35" s="74" customFormat="1" x14ac:dyDescent="0.4"/>
    <row r="36" s="74" customFormat="1" x14ac:dyDescent="0.4"/>
    <row r="37" s="74" customFormat="1" x14ac:dyDescent="0.4"/>
    <row r="38" s="74" customFormat="1" x14ac:dyDescent="0.4"/>
    <row r="39" s="74" customFormat="1" x14ac:dyDescent="0.4"/>
    <row r="40" s="74" customFormat="1" x14ac:dyDescent="0.4"/>
    <row r="41" s="74" customFormat="1" x14ac:dyDescent="0.4"/>
    <row r="42" s="74" customFormat="1" x14ac:dyDescent="0.4"/>
    <row r="43" s="74" customFormat="1" x14ac:dyDescent="0.4"/>
    <row r="44" s="74" customFormat="1" x14ac:dyDescent="0.4"/>
    <row r="45" s="74" customFormat="1" x14ac:dyDescent="0.4"/>
    <row r="46" s="74" customFormat="1" x14ac:dyDescent="0.4"/>
    <row r="47" s="74" customFormat="1" x14ac:dyDescent="0.4"/>
    <row r="48" s="74" customFormat="1" x14ac:dyDescent="0.4"/>
    <row r="49" s="74" customFormat="1" x14ac:dyDescent="0.4"/>
    <row r="50" s="74" customFormat="1" x14ac:dyDescent="0.4"/>
    <row r="51" s="74" customFormat="1" x14ac:dyDescent="0.4"/>
    <row r="52" s="74" customFormat="1" x14ac:dyDescent="0.4"/>
    <row r="53" s="74" customFormat="1" x14ac:dyDescent="0.4"/>
    <row r="54" s="74" customFormat="1" x14ac:dyDescent="0.4"/>
    <row r="55" s="74" customFormat="1" x14ac:dyDescent="0.4"/>
    <row r="56" s="74" customFormat="1" x14ac:dyDescent="0.4"/>
    <row r="57" s="74" customFormat="1" x14ac:dyDescent="0.4"/>
    <row r="58" s="74" customFormat="1" x14ac:dyDescent="0.4"/>
    <row r="59" s="74" customFormat="1" x14ac:dyDescent="0.4"/>
    <row r="60" s="74" customFormat="1" x14ac:dyDescent="0.4"/>
    <row r="61" s="74" customFormat="1" x14ac:dyDescent="0.4"/>
    <row r="62" s="74" customFormat="1" x14ac:dyDescent="0.4"/>
    <row r="63" s="74" customFormat="1" x14ac:dyDescent="0.4"/>
    <row r="64" s="74" customFormat="1" x14ac:dyDescent="0.4"/>
    <row r="65" s="74" customFormat="1" x14ac:dyDescent="0.4"/>
    <row r="66" s="74" customFormat="1" x14ac:dyDescent="0.4"/>
    <row r="67" s="74" customFormat="1" x14ac:dyDescent="0.4"/>
    <row r="68" s="74" customFormat="1" x14ac:dyDescent="0.4"/>
    <row r="69" s="74" customFormat="1" x14ac:dyDescent="0.4"/>
    <row r="70" s="74" customFormat="1" x14ac:dyDescent="0.4"/>
    <row r="71" s="74" customFormat="1" x14ac:dyDescent="0.4"/>
    <row r="72" s="74" customFormat="1" x14ac:dyDescent="0.4"/>
    <row r="73" s="74" customFormat="1" x14ac:dyDescent="0.4"/>
    <row r="74" s="74" customFormat="1" x14ac:dyDescent="0.4"/>
    <row r="75" s="74" customFormat="1" x14ac:dyDescent="0.4"/>
    <row r="76" s="74" customFormat="1" x14ac:dyDescent="0.4"/>
    <row r="77" s="74" customFormat="1" x14ac:dyDescent="0.4"/>
    <row r="78" s="74" customFormat="1" x14ac:dyDescent="0.4"/>
    <row r="79" s="74" customFormat="1" x14ac:dyDescent="0.4"/>
    <row r="80" s="74" customFormat="1" x14ac:dyDescent="0.4"/>
    <row r="81" s="74" customFormat="1" x14ac:dyDescent="0.4"/>
    <row r="82" s="74" customFormat="1" x14ac:dyDescent="0.4"/>
    <row r="83" s="74" customFormat="1" x14ac:dyDescent="0.4"/>
    <row r="84" s="74" customFormat="1" x14ac:dyDescent="0.4"/>
    <row r="85" s="74" customFormat="1" x14ac:dyDescent="0.4"/>
    <row r="86" s="74" customFormat="1" x14ac:dyDescent="0.4"/>
    <row r="87" s="74" customFormat="1" x14ac:dyDescent="0.4"/>
    <row r="88" s="74" customFormat="1" x14ac:dyDescent="0.4"/>
    <row r="89" s="74" customFormat="1" x14ac:dyDescent="0.4"/>
    <row r="90" s="74" customFormat="1" x14ac:dyDescent="0.4"/>
    <row r="91" s="74" customFormat="1" x14ac:dyDescent="0.4"/>
    <row r="92" s="74" customFormat="1" x14ac:dyDescent="0.4"/>
    <row r="93" s="74" customFormat="1" x14ac:dyDescent="0.4"/>
    <row r="94" s="74" customFormat="1" x14ac:dyDescent="0.4"/>
    <row r="95" s="74" customFormat="1" x14ac:dyDescent="0.4"/>
    <row r="96" s="74" customFormat="1" x14ac:dyDescent="0.4"/>
    <row r="97" s="74" customFormat="1" x14ac:dyDescent="0.4"/>
    <row r="98" s="74" customFormat="1" x14ac:dyDescent="0.4"/>
    <row r="99" s="74" customFormat="1" x14ac:dyDescent="0.4"/>
    <row r="100" s="74" customFormat="1" x14ac:dyDescent="0.4"/>
    <row r="101" s="74" customFormat="1" x14ac:dyDescent="0.4"/>
    <row r="102" s="74" customFormat="1" x14ac:dyDescent="0.4"/>
    <row r="103" s="74" customFormat="1" x14ac:dyDescent="0.4"/>
    <row r="104" s="74" customFormat="1" x14ac:dyDescent="0.4"/>
    <row r="105" s="74" customFormat="1" x14ac:dyDescent="0.4"/>
    <row r="106" s="74" customFormat="1" x14ac:dyDescent="0.4"/>
    <row r="107" s="74" customFormat="1" x14ac:dyDescent="0.4"/>
    <row r="108" s="74" customFormat="1" x14ac:dyDescent="0.4"/>
    <row r="109" s="74" customFormat="1" x14ac:dyDescent="0.4"/>
    <row r="110" s="74" customFormat="1" x14ac:dyDescent="0.4"/>
    <row r="111" s="74" customFormat="1" x14ac:dyDescent="0.4"/>
    <row r="112" s="74" customFormat="1" x14ac:dyDescent="0.4"/>
    <row r="113" s="74" customFormat="1" x14ac:dyDescent="0.4"/>
    <row r="114" s="74" customFormat="1" x14ac:dyDescent="0.4"/>
    <row r="115" s="74" customFormat="1" x14ac:dyDescent="0.4"/>
    <row r="116" s="74" customFormat="1" x14ac:dyDescent="0.4"/>
    <row r="117" s="74" customFormat="1" x14ac:dyDescent="0.4"/>
    <row r="118" s="74" customFormat="1" x14ac:dyDescent="0.4"/>
    <row r="119" s="74" customFormat="1" x14ac:dyDescent="0.4"/>
    <row r="120" s="74" customFormat="1" x14ac:dyDescent="0.4"/>
    <row r="121" s="74" customFormat="1" x14ac:dyDescent="0.4"/>
    <row r="122" s="74" customFormat="1" x14ac:dyDescent="0.4"/>
    <row r="123" s="74" customFormat="1" x14ac:dyDescent="0.4"/>
    <row r="124" s="74" customFormat="1" x14ac:dyDescent="0.4"/>
    <row r="125" s="74" customFormat="1" x14ac:dyDescent="0.4"/>
    <row r="126" s="74" customFormat="1" x14ac:dyDescent="0.4"/>
    <row r="127" s="74" customFormat="1" x14ac:dyDescent="0.4"/>
    <row r="128" s="74" customFormat="1" x14ac:dyDescent="0.4"/>
    <row r="129" s="74" customFormat="1" x14ac:dyDescent="0.4"/>
    <row r="130" s="74" customFormat="1" x14ac:dyDescent="0.4"/>
    <row r="131" s="74" customFormat="1" x14ac:dyDescent="0.4"/>
    <row r="132" s="74" customFormat="1" x14ac:dyDescent="0.4"/>
    <row r="133" s="74" customFormat="1" x14ac:dyDescent="0.4"/>
    <row r="134" s="74" customFormat="1" x14ac:dyDescent="0.4"/>
    <row r="135" s="74" customFormat="1" x14ac:dyDescent="0.4"/>
    <row r="136" s="74" customFormat="1" x14ac:dyDescent="0.4"/>
    <row r="137" s="74" customFormat="1" x14ac:dyDescent="0.4"/>
    <row r="138" s="74" customFormat="1" x14ac:dyDescent="0.4"/>
    <row r="139" s="74" customFormat="1" x14ac:dyDescent="0.4"/>
    <row r="140" s="74" customFormat="1" x14ac:dyDescent="0.4"/>
    <row r="141" s="74" customFormat="1" x14ac:dyDescent="0.4"/>
    <row r="142" s="74" customFormat="1" x14ac:dyDescent="0.4"/>
    <row r="143" s="74" customFormat="1" x14ac:dyDescent="0.4"/>
    <row r="144" s="74" customFormat="1" x14ac:dyDescent="0.4"/>
    <row r="145" s="74" customFormat="1" x14ac:dyDescent="0.4"/>
    <row r="146" s="74" customFormat="1" x14ac:dyDescent="0.4"/>
    <row r="147" s="74" customFormat="1" x14ac:dyDescent="0.4"/>
    <row r="148" s="74" customFormat="1" x14ac:dyDescent="0.4"/>
    <row r="149" s="74" customFormat="1" x14ac:dyDescent="0.4"/>
    <row r="150" s="74" customFormat="1" x14ac:dyDescent="0.4"/>
    <row r="151" s="74" customFormat="1" x14ac:dyDescent="0.4"/>
    <row r="152" s="74" customFormat="1" x14ac:dyDescent="0.4"/>
    <row r="153" s="74" customFormat="1" x14ac:dyDescent="0.4"/>
    <row r="154" s="74" customFormat="1" x14ac:dyDescent="0.4"/>
    <row r="155" s="74" customFormat="1" x14ac:dyDescent="0.4"/>
    <row r="156" s="74" customFormat="1" x14ac:dyDescent="0.4"/>
    <row r="157" s="74" customFormat="1" x14ac:dyDescent="0.4"/>
    <row r="158" s="74" customFormat="1" x14ac:dyDescent="0.4"/>
    <row r="159" s="74" customFormat="1" x14ac:dyDescent="0.4"/>
    <row r="160" s="74" customFormat="1" x14ac:dyDescent="0.4"/>
    <row r="161" s="74" customFormat="1" x14ac:dyDescent="0.4"/>
    <row r="162" s="74" customFormat="1" x14ac:dyDescent="0.4"/>
    <row r="163" s="74" customFormat="1" x14ac:dyDescent="0.4"/>
    <row r="164" s="74" customFormat="1" x14ac:dyDescent="0.4"/>
    <row r="165" s="74" customFormat="1" x14ac:dyDescent="0.4"/>
    <row r="166" s="74" customFormat="1" x14ac:dyDescent="0.4"/>
    <row r="167" s="74" customFormat="1" x14ac:dyDescent="0.4"/>
    <row r="168" s="74" customFormat="1" x14ac:dyDescent="0.4"/>
    <row r="169" s="74" customFormat="1" x14ac:dyDescent="0.4"/>
    <row r="170" s="74" customFormat="1" x14ac:dyDescent="0.4"/>
    <row r="171" s="74" customFormat="1" x14ac:dyDescent="0.4"/>
    <row r="172" s="74" customFormat="1" x14ac:dyDescent="0.4"/>
    <row r="173" s="74" customFormat="1" x14ac:dyDescent="0.4"/>
    <row r="174" s="74" customFormat="1" x14ac:dyDescent="0.4"/>
    <row r="175" s="74" customFormat="1" x14ac:dyDescent="0.4"/>
    <row r="176" s="74" customFormat="1" x14ac:dyDescent="0.4"/>
  </sheetData>
  <mergeCells count="8">
    <mergeCell ref="O4:Q4"/>
    <mergeCell ref="G12:I12"/>
    <mergeCell ref="K12:M12"/>
    <mergeCell ref="O12:Q12"/>
    <mergeCell ref="C12:E12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251"/>
  <sheetViews>
    <sheetView showGridLines="0" zoomScale="85" zoomScaleNormal="85" zoomScaleSheetLayoutView="90" workbookViewId="0">
      <selection activeCell="Q14" sqref="Q14"/>
    </sheetView>
  </sheetViews>
  <sheetFormatPr baseColWidth="10" defaultColWidth="11.453125" defaultRowHeight="16.5" x14ac:dyDescent="0.45"/>
  <cols>
    <col min="1" max="1" width="0.81640625" style="1" customWidth="1"/>
    <col min="2" max="2" width="27.90625" style="1" customWidth="1"/>
    <col min="3" max="4" width="10.81640625" style="59" bestFit="1" customWidth="1"/>
    <col min="5" max="5" width="8.81640625" style="59" bestFit="1" customWidth="1"/>
    <col min="6" max="6" width="0.81640625" customWidth="1"/>
    <col min="7" max="8" width="10.81640625" style="1" bestFit="1" customWidth="1"/>
    <col min="9" max="9" width="9.26953125" style="1" customWidth="1"/>
    <col min="10" max="10" width="0.81640625" customWidth="1"/>
    <col min="11" max="12" width="10.81640625" style="1" bestFit="1" customWidth="1"/>
    <col min="13" max="13" width="8.81640625" style="59" bestFit="1" customWidth="1"/>
    <col min="14" max="14" width="0.81640625" customWidth="1"/>
    <col min="15" max="15" width="9.54296875" style="59" bestFit="1" customWidth="1"/>
    <col min="16" max="16" width="9.08984375" style="1" bestFit="1" customWidth="1"/>
    <col min="17" max="17" width="10.1796875" style="1" bestFit="1" customWidth="1"/>
    <col min="18" max="18" width="1.7265625" style="1" customWidth="1"/>
    <col min="19" max="16384" width="11.453125" style="1"/>
  </cols>
  <sheetData>
    <row r="1" spans="2:17" s="125" customFormat="1" ht="6.75" customHeight="1" x14ac:dyDescent="0.35">
      <c r="F1"/>
      <c r="J1"/>
      <c r="N1"/>
    </row>
    <row r="2" spans="2:17" s="127" customFormat="1" ht="24" x14ac:dyDescent="0.65">
      <c r="B2" s="126" t="s">
        <v>66</v>
      </c>
      <c r="F2"/>
      <c r="J2"/>
      <c r="N2"/>
    </row>
    <row r="3" spans="2:17" s="125" customFormat="1" ht="6.75" customHeight="1" x14ac:dyDescent="0.35">
      <c r="F3"/>
      <c r="J3"/>
      <c r="N3"/>
    </row>
    <row r="4" spans="2:17" s="74" customFormat="1" ht="15" customHeight="1" x14ac:dyDescent="0.4">
      <c r="B4" s="226"/>
      <c r="C4" s="228" t="s">
        <v>128</v>
      </c>
      <c r="D4" s="228"/>
      <c r="E4" s="228"/>
      <c r="F4"/>
      <c r="G4" s="228" t="s">
        <v>30</v>
      </c>
      <c r="H4" s="228"/>
      <c r="I4" s="228"/>
      <c r="J4"/>
      <c r="K4" s="228" t="s">
        <v>31</v>
      </c>
      <c r="L4" s="228"/>
      <c r="M4" s="228"/>
      <c r="N4"/>
      <c r="O4" s="228" t="s">
        <v>32</v>
      </c>
      <c r="P4" s="228"/>
      <c r="Q4" s="228"/>
    </row>
    <row r="5" spans="2:17" s="74" customFormat="1" ht="15" customHeight="1" x14ac:dyDescent="0.4">
      <c r="B5" s="229"/>
      <c r="C5" s="128" t="s">
        <v>136</v>
      </c>
      <c r="D5" s="128" t="s">
        <v>115</v>
      </c>
      <c r="E5" s="128" t="s">
        <v>33</v>
      </c>
      <c r="F5"/>
      <c r="G5" s="128" t="s">
        <v>136</v>
      </c>
      <c r="H5" s="128" t="s">
        <v>115</v>
      </c>
      <c r="I5" s="128" t="s">
        <v>33</v>
      </c>
      <c r="J5"/>
      <c r="K5" s="128" t="s">
        <v>136</v>
      </c>
      <c r="L5" s="128" t="s">
        <v>115</v>
      </c>
      <c r="M5" s="128" t="s">
        <v>33</v>
      </c>
      <c r="N5"/>
      <c r="O5" s="128" t="s">
        <v>136</v>
      </c>
      <c r="P5" s="128" t="s">
        <v>115</v>
      </c>
      <c r="Q5" s="128" t="s">
        <v>33</v>
      </c>
    </row>
    <row r="6" spans="2:17" s="131" customFormat="1" ht="15" customHeight="1" x14ac:dyDescent="0.35">
      <c r="B6" s="10" t="s">
        <v>41</v>
      </c>
      <c r="C6" s="110">
        <v>77084.710000000006</v>
      </c>
      <c r="D6" s="110">
        <v>77084.710000000006</v>
      </c>
      <c r="E6" s="130">
        <v>0</v>
      </c>
      <c r="F6"/>
      <c r="G6" s="110">
        <v>18901</v>
      </c>
      <c r="H6" s="110">
        <v>18901</v>
      </c>
      <c r="I6" s="130">
        <v>0</v>
      </c>
      <c r="J6"/>
      <c r="K6" s="110">
        <v>95985.71</v>
      </c>
      <c r="L6" s="110">
        <v>95985.71</v>
      </c>
      <c r="M6" s="130">
        <v>0</v>
      </c>
      <c r="N6"/>
      <c r="O6" s="110">
        <v>3631.7689999999998</v>
      </c>
      <c r="P6" s="110">
        <v>4061.0079999999998</v>
      </c>
      <c r="Q6" s="130">
        <v>-0.1056976494505798</v>
      </c>
    </row>
    <row r="7" spans="2:17" s="131" customFormat="1" ht="15" customHeight="1" x14ac:dyDescent="0.35">
      <c r="B7" s="10" t="s">
        <v>42</v>
      </c>
      <c r="C7" s="110">
        <v>19905.98</v>
      </c>
      <c r="D7" s="110">
        <v>19905.98</v>
      </c>
      <c r="E7" s="130">
        <v>0</v>
      </c>
      <c r="F7"/>
      <c r="G7" s="110">
        <v>22612.1</v>
      </c>
      <c r="H7" s="110">
        <v>22612.1</v>
      </c>
      <c r="I7" s="130">
        <v>0</v>
      </c>
      <c r="J7"/>
      <c r="K7" s="110">
        <v>42518.080000000002</v>
      </c>
      <c r="L7" s="110">
        <v>42518.080000000002</v>
      </c>
      <c r="M7" s="130">
        <v>0</v>
      </c>
      <c r="N7"/>
      <c r="O7" s="110">
        <v>1167.8320000000001</v>
      </c>
      <c r="P7" s="110">
        <v>1187.287</v>
      </c>
      <c r="Q7" s="130">
        <v>-1.6386097043090575E-2</v>
      </c>
    </row>
    <row r="8" spans="2:17" s="131" customFormat="1" ht="15" customHeight="1" x14ac:dyDescent="0.35">
      <c r="B8" s="14" t="s">
        <v>43</v>
      </c>
      <c r="C8" s="110">
        <v>37416.49</v>
      </c>
      <c r="D8" s="110">
        <v>37416.49</v>
      </c>
      <c r="E8" s="130">
        <v>0</v>
      </c>
      <c r="F8"/>
      <c r="G8" s="110">
        <v>37004.520000000004</v>
      </c>
      <c r="H8" s="110">
        <v>37004.520000000004</v>
      </c>
      <c r="I8" s="130">
        <v>0</v>
      </c>
      <c r="J8"/>
      <c r="K8" s="110">
        <v>74421.010000000009</v>
      </c>
      <c r="L8" s="110">
        <v>74421.010000000009</v>
      </c>
      <c r="M8" s="130">
        <v>0</v>
      </c>
      <c r="N8"/>
      <c r="O8" s="110">
        <v>1522.9735519999999</v>
      </c>
      <c r="P8" s="110">
        <v>1663.0730000000001</v>
      </c>
      <c r="Q8" s="130">
        <v>-8.4241309912433282E-2</v>
      </c>
    </row>
    <row r="9" spans="2:17" s="131" customFormat="1" ht="15" customHeight="1" x14ac:dyDescent="0.35">
      <c r="B9" s="10" t="s">
        <v>44</v>
      </c>
      <c r="C9" s="110">
        <v>40182</v>
      </c>
      <c r="D9" s="110">
        <v>40182</v>
      </c>
      <c r="E9" s="130">
        <v>0</v>
      </c>
      <c r="F9"/>
      <c r="G9" s="110">
        <v>29297.94</v>
      </c>
      <c r="H9" s="110">
        <v>29297.94</v>
      </c>
      <c r="I9" s="130">
        <v>0</v>
      </c>
      <c r="J9"/>
      <c r="K9" s="110">
        <v>69479.94</v>
      </c>
      <c r="L9" s="110">
        <v>69479.94</v>
      </c>
      <c r="M9" s="130">
        <v>0</v>
      </c>
      <c r="N9"/>
      <c r="O9" s="110">
        <v>777.53300000000002</v>
      </c>
      <c r="P9" s="110">
        <v>793.29300000000001</v>
      </c>
      <c r="Q9" s="130">
        <v>-1.9866556240884514E-2</v>
      </c>
    </row>
    <row r="10" spans="2:17" s="131" customFormat="1" ht="15" customHeight="1" x14ac:dyDescent="0.35">
      <c r="B10" s="10" t="s">
        <v>45</v>
      </c>
      <c r="C10" s="110">
        <v>9788.6999999999989</v>
      </c>
      <c r="D10" s="110">
        <v>9788.6999999999989</v>
      </c>
      <c r="E10" s="130">
        <v>0</v>
      </c>
      <c r="F10"/>
      <c r="G10" s="110">
        <v>28133.66</v>
      </c>
      <c r="H10" s="110">
        <v>28133.66</v>
      </c>
      <c r="I10" s="130">
        <v>0</v>
      </c>
      <c r="J10"/>
      <c r="K10" s="110">
        <v>37922.36</v>
      </c>
      <c r="L10" s="110">
        <v>37922.36</v>
      </c>
      <c r="M10" s="130">
        <v>0</v>
      </c>
      <c r="N10"/>
      <c r="O10" s="110">
        <v>908</v>
      </c>
      <c r="P10" s="110">
        <v>991.43666666666672</v>
      </c>
      <c r="Q10" s="130">
        <v>-8.4157333969895554E-2</v>
      </c>
    </row>
    <row r="11" spans="2:17" s="131" customFormat="1" ht="15" customHeight="1" x14ac:dyDescent="0.35">
      <c r="B11" s="10" t="s">
        <v>46</v>
      </c>
      <c r="C11" s="110">
        <v>8201</v>
      </c>
      <c r="D11" s="110">
        <v>8201</v>
      </c>
      <c r="E11" s="130">
        <v>0</v>
      </c>
      <c r="F11"/>
      <c r="G11" s="110">
        <v>27352.65</v>
      </c>
      <c r="H11" s="110">
        <v>27352.65</v>
      </c>
      <c r="I11" s="130">
        <v>0</v>
      </c>
      <c r="J11"/>
      <c r="K11" s="110">
        <v>35553.65</v>
      </c>
      <c r="L11" s="110">
        <v>35553.65</v>
      </c>
      <c r="M11" s="130">
        <v>0</v>
      </c>
      <c r="N11"/>
      <c r="O11" s="110">
        <v>918.49599999999998</v>
      </c>
      <c r="P11" s="110">
        <v>966.39700000000005</v>
      </c>
      <c r="Q11" s="130">
        <v>-4.9566585988987999E-2</v>
      </c>
    </row>
    <row r="12" spans="2:17" s="131" customFormat="1" ht="15" customHeight="1" x14ac:dyDescent="0.35">
      <c r="B12" s="10" t="s">
        <v>47</v>
      </c>
      <c r="C12" s="110">
        <v>10371</v>
      </c>
      <c r="D12" s="110">
        <v>10371</v>
      </c>
      <c r="E12" s="130">
        <v>0</v>
      </c>
      <c r="F12"/>
      <c r="G12" s="110">
        <v>21439.489999999998</v>
      </c>
      <c r="H12" s="110">
        <v>21439.489999999998</v>
      </c>
      <c r="I12" s="130">
        <v>0</v>
      </c>
      <c r="J12"/>
      <c r="K12" s="110">
        <v>31810.489999999998</v>
      </c>
      <c r="L12" s="110">
        <v>31810.489999999998</v>
      </c>
      <c r="M12" s="130">
        <v>0</v>
      </c>
      <c r="N12"/>
      <c r="O12" s="110">
        <v>776.95500000000004</v>
      </c>
      <c r="P12" s="110">
        <v>837.27800000000002</v>
      </c>
      <c r="Q12" s="130">
        <v>-7.2046560401682558E-2</v>
      </c>
    </row>
    <row r="13" spans="2:17" s="131" customFormat="1" ht="15" customHeight="1" x14ac:dyDescent="0.35">
      <c r="B13" s="10" t="s">
        <v>48</v>
      </c>
      <c r="C13" s="110">
        <v>4409.5600000000004</v>
      </c>
      <c r="D13" s="110">
        <v>4409.5600000000004</v>
      </c>
      <c r="E13" s="130">
        <v>0</v>
      </c>
      <c r="F13"/>
      <c r="G13" s="110">
        <v>29606.600000000002</v>
      </c>
      <c r="H13" s="110">
        <v>29606.600000000002</v>
      </c>
      <c r="I13" s="130">
        <v>0</v>
      </c>
      <c r="J13"/>
      <c r="K13" s="110">
        <v>34016.160000000003</v>
      </c>
      <c r="L13" s="110">
        <v>34016.160000000003</v>
      </c>
      <c r="M13" s="130">
        <v>0</v>
      </c>
      <c r="N13"/>
      <c r="O13" s="110">
        <v>0</v>
      </c>
      <c r="P13" s="110" t="s">
        <v>140</v>
      </c>
      <c r="Q13" s="130" t="s">
        <v>140</v>
      </c>
    </row>
    <row r="14" spans="2:17" s="131" customFormat="1" ht="15" customHeight="1" x14ac:dyDescent="0.35">
      <c r="B14" s="10" t="s">
        <v>49</v>
      </c>
      <c r="C14" s="110">
        <v>3389.8689999999997</v>
      </c>
      <c r="D14" s="110">
        <v>3389.8689999999997</v>
      </c>
      <c r="E14" s="130">
        <v>0</v>
      </c>
      <c r="F14"/>
      <c r="G14" s="110">
        <v>29455.65</v>
      </c>
      <c r="H14" s="110">
        <v>29455.65</v>
      </c>
      <c r="I14" s="130">
        <v>0</v>
      </c>
      <c r="J14"/>
      <c r="K14" s="110">
        <v>32845.519</v>
      </c>
      <c r="L14" s="176"/>
      <c r="M14" s="130">
        <v>0</v>
      </c>
      <c r="N14"/>
      <c r="O14" s="110">
        <v>0</v>
      </c>
      <c r="P14" s="110" t="s">
        <v>140</v>
      </c>
      <c r="Q14" s="130" t="s">
        <v>140</v>
      </c>
    </row>
    <row r="15" spans="2:17" s="131" customFormat="1" ht="15" customHeight="1" x14ac:dyDescent="0.35">
      <c r="B15" s="10" t="s">
        <v>50</v>
      </c>
      <c r="C15" s="110">
        <v>7213</v>
      </c>
      <c r="D15" s="110">
        <v>7213</v>
      </c>
      <c r="E15" s="130">
        <v>0</v>
      </c>
      <c r="F15"/>
      <c r="G15" s="110">
        <v>15682</v>
      </c>
      <c r="H15" s="110">
        <v>15682</v>
      </c>
      <c r="I15" s="130">
        <v>0</v>
      </c>
      <c r="J15"/>
      <c r="K15" s="110">
        <v>22895</v>
      </c>
      <c r="L15" s="110">
        <v>22895</v>
      </c>
      <c r="M15" s="130">
        <v>0</v>
      </c>
      <c r="N15"/>
      <c r="O15" s="110">
        <v>0</v>
      </c>
      <c r="P15" s="110" t="s">
        <v>140</v>
      </c>
      <c r="Q15" s="130" t="s">
        <v>140</v>
      </c>
    </row>
    <row r="16" spans="2:17" s="131" customFormat="1" ht="15" customHeight="1" x14ac:dyDescent="0.35">
      <c r="B16" s="10" t="s">
        <v>51</v>
      </c>
      <c r="C16" s="110">
        <v>5635</v>
      </c>
      <c r="D16" s="110">
        <v>5635</v>
      </c>
      <c r="E16" s="130">
        <v>0</v>
      </c>
      <c r="F16"/>
      <c r="G16" s="110">
        <v>18464</v>
      </c>
      <c r="H16" s="110">
        <v>18464</v>
      </c>
      <c r="I16" s="130">
        <v>0</v>
      </c>
      <c r="J16"/>
      <c r="K16" s="110">
        <v>24099</v>
      </c>
      <c r="L16" s="110">
        <v>24099</v>
      </c>
      <c r="M16" s="130">
        <v>0</v>
      </c>
      <c r="N16"/>
      <c r="O16" s="110">
        <v>544.048</v>
      </c>
      <c r="P16" s="110">
        <v>582.93899999999996</v>
      </c>
      <c r="Q16" s="130">
        <v>-6.6715385314758402E-2</v>
      </c>
    </row>
    <row r="17" spans="2:17" s="131" customFormat="1" ht="15" customHeight="1" x14ac:dyDescent="0.35">
      <c r="B17" s="10" t="s">
        <v>52</v>
      </c>
      <c r="C17" s="110">
        <v>5461</v>
      </c>
      <c r="D17" s="110">
        <v>5461</v>
      </c>
      <c r="E17" s="130">
        <v>0</v>
      </c>
      <c r="F17"/>
      <c r="G17" s="110">
        <v>11737</v>
      </c>
      <c r="H17" s="110">
        <v>11737</v>
      </c>
      <c r="I17" s="130">
        <v>0</v>
      </c>
      <c r="J17"/>
      <c r="K17" s="110">
        <v>17198</v>
      </c>
      <c r="L17" s="110">
        <v>17198</v>
      </c>
      <c r="M17" s="130">
        <v>0</v>
      </c>
      <c r="N17"/>
      <c r="O17" s="110">
        <v>0</v>
      </c>
      <c r="P17" s="110" t="s">
        <v>140</v>
      </c>
      <c r="Q17" s="130" t="s">
        <v>140</v>
      </c>
    </row>
    <row r="18" spans="2:17" s="131" customFormat="1" ht="15" customHeight="1" x14ac:dyDescent="0.35">
      <c r="B18" s="14" t="s">
        <v>105</v>
      </c>
      <c r="C18" s="110">
        <v>13801</v>
      </c>
      <c r="D18" s="110">
        <v>13801</v>
      </c>
      <c r="E18" s="130">
        <v>0</v>
      </c>
      <c r="F18"/>
      <c r="G18" s="110">
        <v>21059</v>
      </c>
      <c r="H18" s="110">
        <v>21059</v>
      </c>
      <c r="I18" s="130">
        <v>0</v>
      </c>
      <c r="J18"/>
      <c r="K18" s="110">
        <v>34860</v>
      </c>
      <c r="L18" s="110">
        <v>34860</v>
      </c>
      <c r="M18" s="130">
        <v>0</v>
      </c>
      <c r="N18"/>
      <c r="O18" s="110">
        <v>1319.5440000000001</v>
      </c>
      <c r="P18" s="110">
        <v>1384.818</v>
      </c>
      <c r="Q18" s="130">
        <v>-4.7135435847887486E-2</v>
      </c>
    </row>
    <row r="19" spans="2:17" s="131" customFormat="1" ht="15" customHeight="1" x14ac:dyDescent="0.35">
      <c r="B19" s="132" t="s">
        <v>53</v>
      </c>
      <c r="C19" s="133">
        <v>279505.33900000004</v>
      </c>
      <c r="D19" s="133">
        <v>279505.33900000004</v>
      </c>
      <c r="E19" s="134">
        <v>0</v>
      </c>
      <c r="F19"/>
      <c r="G19" s="133">
        <v>465850.54450000002</v>
      </c>
      <c r="H19" s="133">
        <v>465850.54450000002</v>
      </c>
      <c r="I19" s="134">
        <v>0</v>
      </c>
      <c r="J19"/>
      <c r="K19" s="133">
        <v>745355.8835</v>
      </c>
      <c r="L19" s="133">
        <v>745355.8835</v>
      </c>
      <c r="M19" s="134">
        <v>0</v>
      </c>
      <c r="N19"/>
      <c r="O19" s="133">
        <v>11567.150552000001</v>
      </c>
      <c r="P19" s="133">
        <v>12467.529666666667</v>
      </c>
      <c r="Q19" s="134">
        <v>-7.2217924379512799E-2</v>
      </c>
    </row>
    <row r="20" spans="2:17" ht="10" customHeight="1" x14ac:dyDescent="0.45">
      <c r="B20" s="34"/>
    </row>
    <row r="21" spans="2:17" s="131" customFormat="1" ht="16.5" customHeight="1" x14ac:dyDescent="0.35">
      <c r="B21" s="226"/>
      <c r="C21" s="228" t="s">
        <v>129</v>
      </c>
      <c r="D21" s="228"/>
      <c r="E21" s="228"/>
      <c r="F21"/>
      <c r="G21" s="228" t="s">
        <v>54</v>
      </c>
      <c r="H21" s="228"/>
      <c r="I21" s="228"/>
      <c r="J21"/>
      <c r="K21" s="228" t="s">
        <v>55</v>
      </c>
      <c r="L21" s="228"/>
      <c r="M21" s="228"/>
      <c r="N21"/>
      <c r="O21" s="228" t="s">
        <v>130</v>
      </c>
      <c r="P21" s="228"/>
      <c r="Q21" s="228"/>
    </row>
    <row r="22" spans="2:17" s="74" customFormat="1" ht="13.5" customHeight="1" x14ac:dyDescent="0.4">
      <c r="B22" s="227"/>
      <c r="C22" s="128" t="s">
        <v>136</v>
      </c>
      <c r="D22" s="128" t="s">
        <v>115</v>
      </c>
      <c r="E22" s="128" t="s">
        <v>33</v>
      </c>
      <c r="F22"/>
      <c r="G22" s="128" t="s">
        <v>136</v>
      </c>
      <c r="H22" s="128" t="s">
        <v>115</v>
      </c>
      <c r="I22" s="128" t="s">
        <v>33</v>
      </c>
      <c r="J22"/>
      <c r="K22" s="128" t="s">
        <v>136</v>
      </c>
      <c r="L22" s="128" t="s">
        <v>115</v>
      </c>
      <c r="M22" s="128" t="s">
        <v>33</v>
      </c>
      <c r="N22"/>
      <c r="O22" s="128" t="s">
        <v>136</v>
      </c>
      <c r="P22" s="128" t="s">
        <v>115</v>
      </c>
      <c r="Q22" s="128" t="s">
        <v>33</v>
      </c>
    </row>
    <row r="23" spans="2:17" s="136" customFormat="1" ht="15" customHeight="1" x14ac:dyDescent="0.35">
      <c r="B23" s="10" t="s">
        <v>41</v>
      </c>
      <c r="C23" s="110">
        <v>77084.710000000006</v>
      </c>
      <c r="D23" s="110">
        <v>37117.239369485702</v>
      </c>
      <c r="E23" s="130">
        <v>1.9369517898454198</v>
      </c>
      <c r="F23"/>
      <c r="G23" s="110">
        <v>15805.381224230003</v>
      </c>
      <c r="H23" s="110">
        <v>4373.6430947600002</v>
      </c>
      <c r="I23" s="130">
        <v>2.6137793783782235</v>
      </c>
      <c r="J23"/>
      <c r="K23" s="110">
        <v>124816.92382456192</v>
      </c>
      <c r="L23" s="110">
        <v>41490.882464245704</v>
      </c>
      <c r="M23" s="130">
        <v>2.0082976406231294</v>
      </c>
      <c r="N23"/>
      <c r="O23" s="110">
        <v>7877.0750634799997</v>
      </c>
      <c r="P23" s="110">
        <v>2931.5526289599998</v>
      </c>
      <c r="Q23" s="130">
        <v>1.6869976631715726</v>
      </c>
    </row>
    <row r="24" spans="2:17" s="136" customFormat="1" ht="15" customHeight="1" x14ac:dyDescent="0.35">
      <c r="B24" s="10" t="s">
        <v>42</v>
      </c>
      <c r="C24" s="110">
        <v>21058.264306497436</v>
      </c>
      <c r="D24" s="110">
        <v>6633.7992399640507</v>
      </c>
      <c r="E24" s="130">
        <v>2.1743897493363931</v>
      </c>
      <c r="F24"/>
      <c r="G24" s="110">
        <v>6325.996389179998</v>
      </c>
      <c r="H24" s="110">
        <v>1793.8080082399999</v>
      </c>
      <c r="I24" s="130">
        <v>2.526573836286286</v>
      </c>
      <c r="J24"/>
      <c r="K24" s="110">
        <v>27384.260695677433</v>
      </c>
      <c r="L24" s="110">
        <v>8427.6072482040508</v>
      </c>
      <c r="M24" s="130">
        <v>2.2493517897993054</v>
      </c>
      <c r="N24"/>
      <c r="O24" s="110">
        <v>1475.7721962999997</v>
      </c>
      <c r="P24" s="110">
        <v>473.71705173999999</v>
      </c>
      <c r="Q24" s="130">
        <v>2.1153030925937166</v>
      </c>
    </row>
    <row r="25" spans="2:17" s="136" customFormat="1" ht="15" customHeight="1" x14ac:dyDescent="0.35">
      <c r="B25" s="14" t="s">
        <v>43</v>
      </c>
      <c r="C25" s="110">
        <v>22161.47033676528</v>
      </c>
      <c r="D25" s="110">
        <v>8091.0671242035041</v>
      </c>
      <c r="E25" s="130">
        <v>1.739004632710532</v>
      </c>
      <c r="F25"/>
      <c r="G25" s="110">
        <v>19196.013946110001</v>
      </c>
      <c r="H25" s="110">
        <v>5587.2327887999991</v>
      </c>
      <c r="I25" s="130">
        <v>2.4356925282565207</v>
      </c>
      <c r="J25"/>
      <c r="K25" s="110">
        <v>41357.484282875281</v>
      </c>
      <c r="L25" s="110">
        <v>13678.299913003502</v>
      </c>
      <c r="M25" s="130">
        <v>2.0235836723800817</v>
      </c>
      <c r="N25"/>
      <c r="O25" s="110">
        <v>1652.36974037</v>
      </c>
      <c r="P25" s="110">
        <v>639.51814955000009</v>
      </c>
      <c r="Q25" s="130">
        <v>1.5837730196284463</v>
      </c>
    </row>
    <row r="26" spans="2:17" s="136" customFormat="1" ht="15" customHeight="1" x14ac:dyDescent="0.35">
      <c r="B26" s="10" t="s">
        <v>44</v>
      </c>
      <c r="C26" s="110">
        <v>12475.590965681649</v>
      </c>
      <c r="D26" s="110">
        <v>3374.6908311959255</v>
      </c>
      <c r="E26" s="130">
        <v>2.6968100456362518</v>
      </c>
      <c r="F26"/>
      <c r="G26" s="110">
        <v>7305.2119405599997</v>
      </c>
      <c r="H26" s="110">
        <v>2296.6002658400002</v>
      </c>
      <c r="I26" s="130">
        <v>2.1808809087148906</v>
      </c>
      <c r="J26"/>
      <c r="K26" s="110">
        <v>19780.80290624165</v>
      </c>
      <c r="L26" s="110">
        <v>5671.2910970359262</v>
      </c>
      <c r="M26" s="130">
        <v>2.4878835467606297</v>
      </c>
      <c r="N26"/>
      <c r="O26" s="110">
        <v>516.70950026999992</v>
      </c>
      <c r="P26" s="110">
        <v>176.24734103999998</v>
      </c>
      <c r="Q26" s="130">
        <v>1.9317293368569506</v>
      </c>
    </row>
    <row r="27" spans="2:17" s="136" customFormat="1" ht="15" customHeight="1" x14ac:dyDescent="0.35">
      <c r="B27" s="10" t="s">
        <v>45</v>
      </c>
      <c r="C27" s="110">
        <v>16053.736234049587</v>
      </c>
      <c r="D27" s="110">
        <v>4575.6552527153717</v>
      </c>
      <c r="E27" s="130">
        <v>2.5085108792937745</v>
      </c>
      <c r="F27"/>
      <c r="G27" s="110">
        <v>15753.841005510003</v>
      </c>
      <c r="H27" s="110">
        <v>4683.5008296899996</v>
      </c>
      <c r="I27" s="130">
        <v>2.3636891672233884</v>
      </c>
      <c r="J27"/>
      <c r="K27" s="110">
        <v>31807.577239559592</v>
      </c>
      <c r="L27" s="110">
        <v>9259.1560824053704</v>
      </c>
      <c r="M27" s="130">
        <v>2.4352566212812481</v>
      </c>
      <c r="N27"/>
      <c r="O27" s="110">
        <v>1066.97247692</v>
      </c>
      <c r="P27" s="110">
        <v>296.23131091000005</v>
      </c>
      <c r="Q27" s="130">
        <v>2.6018220816777999</v>
      </c>
    </row>
    <row r="28" spans="2:17" s="136" customFormat="1" ht="15" customHeight="1" x14ac:dyDescent="0.35">
      <c r="B28" s="10" t="s">
        <v>46</v>
      </c>
      <c r="C28" s="110">
        <v>7476.2666289504141</v>
      </c>
      <c r="D28" s="110">
        <v>2552.0087165619839</v>
      </c>
      <c r="E28" s="130">
        <v>1.929561556914388</v>
      </c>
      <c r="F28"/>
      <c r="G28" s="110">
        <v>9613.9876264399991</v>
      </c>
      <c r="H28" s="110">
        <v>2884.0920898100003</v>
      </c>
      <c r="I28" s="130">
        <v>2.3334537618988977</v>
      </c>
      <c r="J28"/>
      <c r="K28" s="110">
        <v>17090.254255390413</v>
      </c>
      <c r="L28" s="110">
        <v>5436.1008063719837</v>
      </c>
      <c r="M28" s="130">
        <v>2.1438442486860967</v>
      </c>
      <c r="N28"/>
      <c r="O28" s="110">
        <v>465.68534807999993</v>
      </c>
      <c r="P28" s="110">
        <v>157.97996811000002</v>
      </c>
      <c r="Q28" s="130">
        <v>1.9477493485487187</v>
      </c>
    </row>
    <row r="29" spans="2:17" s="136" customFormat="1" ht="15" customHeight="1" x14ac:dyDescent="0.35">
      <c r="B29" s="10" t="s">
        <v>47</v>
      </c>
      <c r="C29" s="110">
        <v>10889.271959198677</v>
      </c>
      <c r="D29" s="110">
        <v>3667.0164736619495</v>
      </c>
      <c r="E29" s="130">
        <v>1.9695181457214592</v>
      </c>
      <c r="F29"/>
      <c r="G29" s="110">
        <v>7614.7783390900013</v>
      </c>
      <c r="H29" s="110">
        <v>2493.6468610700003</v>
      </c>
      <c r="I29" s="130">
        <v>2.0536714953385871</v>
      </c>
      <c r="J29"/>
      <c r="K29" s="110">
        <v>18504.050298288679</v>
      </c>
      <c r="L29" s="110">
        <v>6160.6633347319494</v>
      </c>
      <c r="M29" s="130">
        <v>2.003580830974558</v>
      </c>
      <c r="N29"/>
      <c r="O29" s="110">
        <v>760.53720925000005</v>
      </c>
      <c r="P29" s="110">
        <v>254.52436389000005</v>
      </c>
      <c r="Q29" s="130">
        <v>1.9880723307835781</v>
      </c>
    </row>
    <row r="30" spans="2:17" s="136" customFormat="1" ht="15" customHeight="1" x14ac:dyDescent="0.35">
      <c r="B30" s="10" t="s">
        <v>48</v>
      </c>
      <c r="C30" s="110">
        <v>2754.1471273305788</v>
      </c>
      <c r="D30" s="110">
        <v>793.17921140495878</v>
      </c>
      <c r="E30" s="130">
        <v>2.4722885921986739</v>
      </c>
      <c r="F30"/>
      <c r="G30" s="110">
        <v>11346.217648100002</v>
      </c>
      <c r="H30" s="110">
        <v>3220.9257727299996</v>
      </c>
      <c r="I30" s="130">
        <v>2.5226572882128697</v>
      </c>
      <c r="J30"/>
      <c r="K30" s="110">
        <v>14100.364775430582</v>
      </c>
      <c r="L30" s="110">
        <v>4014.1049841349586</v>
      </c>
      <c r="M30" s="130">
        <v>2.5127045334289426</v>
      </c>
      <c r="N30"/>
      <c r="O30" s="110">
        <v>168.3992757</v>
      </c>
      <c r="P30" s="110">
        <v>54.901462670000001</v>
      </c>
      <c r="Q30" s="130">
        <v>2.0673003506702385</v>
      </c>
    </row>
    <row r="31" spans="2:17" s="136" customFormat="1" ht="15" customHeight="1" x14ac:dyDescent="0.35">
      <c r="B31" s="10" t="s">
        <v>49</v>
      </c>
      <c r="C31" s="110">
        <v>5480.9616636776864</v>
      </c>
      <c r="D31" s="110">
        <v>1788.5813951570249</v>
      </c>
      <c r="E31" s="130">
        <v>2.0644183588840788</v>
      </c>
      <c r="F31"/>
      <c r="G31" s="110">
        <v>10521.31383922</v>
      </c>
      <c r="H31" s="110">
        <v>3672.99729733</v>
      </c>
      <c r="I31" s="130">
        <v>1.8645035614015355</v>
      </c>
      <c r="J31"/>
      <c r="K31" s="110">
        <v>16002.275502897686</v>
      </c>
      <c r="L31" s="110">
        <v>5461.5786924870245</v>
      </c>
      <c r="M31" s="130">
        <v>1.9299725233128102</v>
      </c>
      <c r="N31"/>
      <c r="O31" s="110">
        <v>225.57497648000006</v>
      </c>
      <c r="P31" s="110">
        <v>95.890728890000005</v>
      </c>
      <c r="Q31" s="130">
        <v>1.3524169551236378</v>
      </c>
    </row>
    <row r="32" spans="2:17" s="136" customFormat="1" ht="15" customHeight="1" x14ac:dyDescent="0.35">
      <c r="B32" s="10" t="s">
        <v>50</v>
      </c>
      <c r="C32" s="110">
        <v>4539.4438676611553</v>
      </c>
      <c r="D32" s="110">
        <v>1495.6344568429752</v>
      </c>
      <c r="E32" s="130">
        <v>2.0351292368879585</v>
      </c>
      <c r="F32"/>
      <c r="G32" s="110">
        <v>3793.7410326099998</v>
      </c>
      <c r="H32" s="110">
        <v>1265.05522473</v>
      </c>
      <c r="I32" s="130">
        <v>1.9988738502856238</v>
      </c>
      <c r="J32"/>
      <c r="K32" s="110">
        <v>8333.1849002711551</v>
      </c>
      <c r="L32" s="110">
        <v>2760.6896815729751</v>
      </c>
      <c r="M32" s="130">
        <v>2.0185156107524209</v>
      </c>
      <c r="N32"/>
      <c r="O32" s="110">
        <v>204.04147346000002</v>
      </c>
      <c r="P32" s="110">
        <v>101.56499013999999</v>
      </c>
      <c r="Q32" s="130">
        <v>1.0089744820409434</v>
      </c>
    </row>
    <row r="33" spans="2:17" s="136" customFormat="1" ht="15" customHeight="1" x14ac:dyDescent="0.35">
      <c r="B33" s="10" t="s">
        <v>51</v>
      </c>
      <c r="C33" s="110">
        <v>4667.5891613636368</v>
      </c>
      <c r="D33" s="110">
        <v>1500.9625240330577</v>
      </c>
      <c r="E33" s="130">
        <v>2.1097306472528801</v>
      </c>
      <c r="F33"/>
      <c r="G33" s="110">
        <v>7931.8410509899995</v>
      </c>
      <c r="H33" s="110">
        <v>2565.5121405299997</v>
      </c>
      <c r="I33" s="130">
        <v>2.0917183846775287</v>
      </c>
      <c r="J33"/>
      <c r="K33" s="110">
        <v>12599.430212353636</v>
      </c>
      <c r="L33" s="110">
        <v>4066.4746645630576</v>
      </c>
      <c r="M33" s="130">
        <v>2.0983668291727682</v>
      </c>
      <c r="N33"/>
      <c r="O33" s="110">
        <v>362.61853952999996</v>
      </c>
      <c r="P33" s="110">
        <v>95.054122609999993</v>
      </c>
      <c r="Q33" s="130">
        <v>2.8148638856811807</v>
      </c>
    </row>
    <row r="34" spans="2:17" s="136" customFormat="1" ht="15" customHeight="1" x14ac:dyDescent="0.35">
      <c r="B34" s="10" t="s">
        <v>52</v>
      </c>
      <c r="C34" s="110">
        <v>2775.8960215619832</v>
      </c>
      <c r="D34" s="110">
        <v>988.38695902727284</v>
      </c>
      <c r="E34" s="130">
        <v>1.8085113792819549</v>
      </c>
      <c r="F34"/>
      <c r="G34" s="110">
        <v>5104.1590771800002</v>
      </c>
      <c r="H34" s="110">
        <v>1719.6130309800001</v>
      </c>
      <c r="I34" s="130">
        <v>1.9682021392168458</v>
      </c>
      <c r="J34"/>
      <c r="K34" s="110">
        <v>7880.0550987419829</v>
      </c>
      <c r="L34" s="110">
        <v>2707.999990007273</v>
      </c>
      <c r="M34" s="130">
        <v>1.9099169600516945</v>
      </c>
      <c r="N34"/>
      <c r="O34" s="110">
        <v>174.77741441999999</v>
      </c>
      <c r="P34" s="110">
        <v>62.362022270000004</v>
      </c>
      <c r="Q34" s="130">
        <v>1.8026258299208289</v>
      </c>
    </row>
    <row r="35" spans="2:17" s="136" customFormat="1" x14ac:dyDescent="0.35">
      <c r="B35" s="14" t="s">
        <v>105</v>
      </c>
      <c r="C35" s="110">
        <v>36981.569836062517</v>
      </c>
      <c r="D35" s="110">
        <v>11545.698682054957</v>
      </c>
      <c r="E35" s="130">
        <v>2.2030603651160212</v>
      </c>
      <c r="F35"/>
      <c r="G35" s="110">
        <v>70119.031797240008</v>
      </c>
      <c r="H35" s="110">
        <v>20330.82032273</v>
      </c>
      <c r="I35" s="130">
        <v>2.4489032259483619</v>
      </c>
      <c r="J35"/>
      <c r="K35" s="110">
        <v>107100.60163330252</v>
      </c>
      <c r="L35" s="110">
        <v>31876.519004784957</v>
      </c>
      <c r="M35" s="130">
        <v>2.3598587605260706</v>
      </c>
      <c r="N35"/>
      <c r="O35" s="110">
        <v>2304.5083147400001</v>
      </c>
      <c r="P35" s="110">
        <v>966.60102971000049</v>
      </c>
      <c r="Q35" s="130">
        <v>1.7724947742765869</v>
      </c>
    </row>
    <row r="36" spans="2:17" s="131" customFormat="1" ht="15" customHeight="1" x14ac:dyDescent="0.35">
      <c r="B36" s="132" t="s">
        <v>53</v>
      </c>
      <c r="C36" s="133">
        <v>224398.91810880057</v>
      </c>
      <c r="D36" s="133">
        <v>84123.920236308739</v>
      </c>
      <c r="E36" s="134">
        <v>1.6674805153926684</v>
      </c>
      <c r="F36"/>
      <c r="G36" s="133">
        <v>190431.51491646003</v>
      </c>
      <c r="H36" s="133">
        <v>56887.447727239996</v>
      </c>
      <c r="I36" s="134">
        <v>2.3475137754382636</v>
      </c>
      <c r="J36"/>
      <c r="K36" s="133">
        <v>446757.26562559255</v>
      </c>
      <c r="L36" s="133">
        <v>141011.36796354869</v>
      </c>
      <c r="M36" s="134">
        <v>2.1682358101871539</v>
      </c>
      <c r="N36"/>
      <c r="O36" s="133">
        <v>17255.041529000002</v>
      </c>
      <c r="P36" s="133">
        <v>6306.1451704900019</v>
      </c>
      <c r="Q36" s="134">
        <v>1.7362265001043808</v>
      </c>
    </row>
    <row r="37" spans="2:17" x14ac:dyDescent="0.45">
      <c r="B37" s="137"/>
    </row>
    <row r="38" spans="2:17" x14ac:dyDescent="0.45">
      <c r="C38" s="1"/>
      <c r="D38" s="1"/>
      <c r="E38" s="1"/>
      <c r="M38" s="1"/>
      <c r="O38" s="1"/>
    </row>
    <row r="39" spans="2:17" x14ac:dyDescent="0.45">
      <c r="C39" s="1"/>
      <c r="D39" s="1"/>
      <c r="E39" s="1"/>
      <c r="M39" s="1"/>
      <c r="O39" s="1"/>
    </row>
    <row r="40" spans="2:17" x14ac:dyDescent="0.45">
      <c r="C40" s="1"/>
      <c r="D40" s="1"/>
      <c r="E40" s="1"/>
      <c r="M40" s="1"/>
      <c r="O40" s="1"/>
    </row>
    <row r="41" spans="2:17" x14ac:dyDescent="0.45">
      <c r="C41" s="1"/>
      <c r="D41" s="1"/>
      <c r="E41" s="1"/>
      <c r="M41" s="1"/>
      <c r="O41" s="1"/>
    </row>
    <row r="42" spans="2:17" x14ac:dyDescent="0.45">
      <c r="C42" s="1"/>
      <c r="D42" s="1"/>
      <c r="E42" s="1"/>
      <c r="M42" s="1"/>
      <c r="O42" s="1"/>
    </row>
    <row r="43" spans="2:17" x14ac:dyDescent="0.45">
      <c r="C43" s="1"/>
      <c r="D43" s="1"/>
      <c r="E43" s="1"/>
      <c r="M43" s="1"/>
      <c r="O43" s="1"/>
    </row>
    <row r="44" spans="2:17" x14ac:dyDescent="0.45">
      <c r="C44" s="1"/>
      <c r="D44" s="1"/>
      <c r="E44" s="1"/>
      <c r="M44" s="1"/>
      <c r="O44" s="1"/>
    </row>
    <row r="45" spans="2:17" x14ac:dyDescent="0.45">
      <c r="C45" s="1"/>
      <c r="D45" s="1"/>
      <c r="E45" s="1"/>
      <c r="M45" s="1"/>
      <c r="O45" s="1"/>
    </row>
    <row r="46" spans="2:17" x14ac:dyDescent="0.45">
      <c r="C46" s="1"/>
      <c r="D46" s="1"/>
      <c r="E46" s="1"/>
      <c r="M46" s="1"/>
      <c r="O46" s="1"/>
    </row>
    <row r="47" spans="2:17" x14ac:dyDescent="0.45">
      <c r="C47" s="1"/>
      <c r="D47" s="1"/>
      <c r="E47" s="1"/>
      <c r="M47" s="1"/>
      <c r="O47" s="1"/>
    </row>
    <row r="48" spans="2:17" x14ac:dyDescent="0.45">
      <c r="C48" s="1"/>
      <c r="D48" s="1"/>
      <c r="E48" s="1"/>
      <c r="M48" s="1"/>
      <c r="O48" s="1"/>
    </row>
    <row r="49" spans="6:14" s="1" customFormat="1" x14ac:dyDescent="0.45">
      <c r="F49"/>
      <c r="J49"/>
      <c r="N49"/>
    </row>
    <row r="50" spans="6:14" s="1" customFormat="1" x14ac:dyDescent="0.45">
      <c r="F50"/>
      <c r="J50"/>
      <c r="N50"/>
    </row>
    <row r="51" spans="6:14" s="1" customFormat="1" x14ac:dyDescent="0.45">
      <c r="F51"/>
      <c r="J51"/>
      <c r="N51"/>
    </row>
    <row r="52" spans="6:14" s="1" customFormat="1" x14ac:dyDescent="0.45">
      <c r="F52"/>
      <c r="J52"/>
      <c r="N52"/>
    </row>
    <row r="53" spans="6:14" s="1" customFormat="1" x14ac:dyDescent="0.45">
      <c r="F53"/>
      <c r="J53"/>
      <c r="N53"/>
    </row>
    <row r="54" spans="6:14" s="1" customFormat="1" x14ac:dyDescent="0.45">
      <c r="F54"/>
      <c r="J54"/>
      <c r="N54"/>
    </row>
    <row r="55" spans="6:14" s="1" customFormat="1" x14ac:dyDescent="0.45">
      <c r="F55"/>
      <c r="J55"/>
      <c r="N55"/>
    </row>
    <row r="56" spans="6:14" s="1" customFormat="1" x14ac:dyDescent="0.45">
      <c r="F56"/>
      <c r="J56"/>
      <c r="N56"/>
    </row>
    <row r="57" spans="6:14" s="1" customFormat="1" x14ac:dyDescent="0.45">
      <c r="F57"/>
      <c r="J57"/>
      <c r="N57"/>
    </row>
    <row r="58" spans="6:14" s="1" customFormat="1" x14ac:dyDescent="0.45">
      <c r="F58"/>
      <c r="J58"/>
      <c r="N58"/>
    </row>
    <row r="59" spans="6:14" s="1" customFormat="1" x14ac:dyDescent="0.45">
      <c r="F59"/>
      <c r="J59"/>
      <c r="N59"/>
    </row>
    <row r="60" spans="6:14" s="1" customFormat="1" x14ac:dyDescent="0.45">
      <c r="F60"/>
      <c r="J60"/>
      <c r="N60"/>
    </row>
    <row r="61" spans="6:14" s="1" customFormat="1" x14ac:dyDescent="0.45">
      <c r="F61"/>
      <c r="J61"/>
      <c r="N61"/>
    </row>
    <row r="62" spans="6:14" s="1" customFormat="1" x14ac:dyDescent="0.45">
      <c r="F62"/>
      <c r="J62"/>
      <c r="N62"/>
    </row>
    <row r="63" spans="6:14" s="1" customFormat="1" x14ac:dyDescent="0.45">
      <c r="F63"/>
      <c r="J63"/>
      <c r="N63"/>
    </row>
    <row r="64" spans="6:14" s="1" customFormat="1" x14ac:dyDescent="0.45">
      <c r="F64"/>
      <c r="J64"/>
      <c r="N64"/>
    </row>
    <row r="65" spans="6:14" s="1" customFormat="1" x14ac:dyDescent="0.45">
      <c r="F65"/>
      <c r="J65"/>
      <c r="N65"/>
    </row>
    <row r="66" spans="6:14" s="1" customFormat="1" x14ac:dyDescent="0.45">
      <c r="F66"/>
      <c r="J66"/>
      <c r="N66"/>
    </row>
    <row r="67" spans="6:14" s="1" customFormat="1" x14ac:dyDescent="0.45">
      <c r="F67"/>
      <c r="J67"/>
      <c r="N67"/>
    </row>
    <row r="68" spans="6:14" s="1" customFormat="1" x14ac:dyDescent="0.45">
      <c r="F68"/>
      <c r="J68"/>
      <c r="N68"/>
    </row>
    <row r="69" spans="6:14" s="1" customFormat="1" x14ac:dyDescent="0.45">
      <c r="F69"/>
      <c r="J69"/>
      <c r="N69"/>
    </row>
    <row r="70" spans="6:14" s="1" customFormat="1" x14ac:dyDescent="0.45">
      <c r="F70"/>
      <c r="J70"/>
      <c r="N70"/>
    </row>
    <row r="71" spans="6:14" s="1" customFormat="1" x14ac:dyDescent="0.45">
      <c r="F71"/>
      <c r="J71"/>
      <c r="N71"/>
    </row>
    <row r="72" spans="6:14" s="1" customFormat="1" x14ac:dyDescent="0.45">
      <c r="F72"/>
      <c r="J72"/>
      <c r="N72"/>
    </row>
    <row r="73" spans="6:14" s="1" customFormat="1" x14ac:dyDescent="0.45">
      <c r="F73"/>
      <c r="J73"/>
      <c r="N73"/>
    </row>
    <row r="74" spans="6:14" s="1" customFormat="1" x14ac:dyDescent="0.45">
      <c r="F74"/>
      <c r="J74"/>
      <c r="N74"/>
    </row>
    <row r="75" spans="6:14" s="1" customFormat="1" x14ac:dyDescent="0.45">
      <c r="F75"/>
      <c r="J75"/>
      <c r="N75"/>
    </row>
    <row r="76" spans="6:14" s="1" customFormat="1" x14ac:dyDescent="0.45">
      <c r="F76"/>
      <c r="J76"/>
      <c r="N76"/>
    </row>
    <row r="77" spans="6:14" s="1" customFormat="1" x14ac:dyDescent="0.45">
      <c r="F77"/>
      <c r="J77"/>
      <c r="N77"/>
    </row>
    <row r="78" spans="6:14" s="1" customFormat="1" x14ac:dyDescent="0.45">
      <c r="F78"/>
      <c r="J78"/>
      <c r="N78"/>
    </row>
    <row r="79" spans="6:14" s="1" customFormat="1" x14ac:dyDescent="0.45">
      <c r="F79"/>
      <c r="J79"/>
      <c r="N79"/>
    </row>
    <row r="80" spans="6:14" s="1" customFormat="1" x14ac:dyDescent="0.45">
      <c r="F80"/>
      <c r="J80"/>
      <c r="N80"/>
    </row>
    <row r="81" spans="6:14" s="1" customFormat="1" x14ac:dyDescent="0.45">
      <c r="F81"/>
      <c r="J81"/>
      <c r="N81"/>
    </row>
    <row r="82" spans="6:14" s="1" customFormat="1" x14ac:dyDescent="0.45">
      <c r="F82"/>
      <c r="J82"/>
      <c r="N82"/>
    </row>
    <row r="83" spans="6:14" s="1" customFormat="1" x14ac:dyDescent="0.45">
      <c r="F83"/>
      <c r="J83"/>
      <c r="N83"/>
    </row>
    <row r="84" spans="6:14" s="1" customFormat="1" x14ac:dyDescent="0.45">
      <c r="F84"/>
      <c r="J84"/>
      <c r="N84"/>
    </row>
    <row r="85" spans="6:14" s="1" customFormat="1" x14ac:dyDescent="0.45">
      <c r="F85"/>
      <c r="J85"/>
      <c r="N85"/>
    </row>
    <row r="86" spans="6:14" s="1" customFormat="1" x14ac:dyDescent="0.45">
      <c r="F86"/>
      <c r="J86"/>
      <c r="N86"/>
    </row>
    <row r="87" spans="6:14" s="1" customFormat="1" x14ac:dyDescent="0.45">
      <c r="F87"/>
      <c r="J87"/>
      <c r="N87"/>
    </row>
    <row r="88" spans="6:14" s="1" customFormat="1" x14ac:dyDescent="0.45">
      <c r="F88"/>
      <c r="J88"/>
      <c r="N88"/>
    </row>
    <row r="89" spans="6:14" s="1" customFormat="1" x14ac:dyDescent="0.45">
      <c r="F89"/>
      <c r="J89"/>
      <c r="N89"/>
    </row>
    <row r="90" spans="6:14" s="1" customFormat="1" x14ac:dyDescent="0.45">
      <c r="F90"/>
      <c r="J90"/>
      <c r="N90"/>
    </row>
    <row r="91" spans="6:14" s="1" customFormat="1" x14ac:dyDescent="0.45">
      <c r="F91"/>
      <c r="J91"/>
      <c r="N91"/>
    </row>
    <row r="92" spans="6:14" s="1" customFormat="1" x14ac:dyDescent="0.45">
      <c r="F92"/>
      <c r="J92"/>
      <c r="N92"/>
    </row>
    <row r="93" spans="6:14" s="1" customFormat="1" x14ac:dyDescent="0.45">
      <c r="F93"/>
      <c r="J93"/>
      <c r="N93"/>
    </row>
    <row r="94" spans="6:14" s="1" customFormat="1" x14ac:dyDescent="0.45">
      <c r="F94"/>
      <c r="J94"/>
      <c r="N94"/>
    </row>
    <row r="95" spans="6:14" s="1" customFormat="1" x14ac:dyDescent="0.45">
      <c r="F95"/>
      <c r="J95"/>
      <c r="N95"/>
    </row>
    <row r="96" spans="6:14" s="1" customFormat="1" x14ac:dyDescent="0.45">
      <c r="F96"/>
      <c r="J96"/>
      <c r="N96"/>
    </row>
    <row r="97" spans="6:14" s="1" customFormat="1" x14ac:dyDescent="0.45">
      <c r="F97"/>
      <c r="J97"/>
      <c r="N97"/>
    </row>
    <row r="98" spans="6:14" s="1" customFormat="1" x14ac:dyDescent="0.45">
      <c r="F98"/>
      <c r="J98"/>
      <c r="N98"/>
    </row>
    <row r="99" spans="6:14" s="1" customFormat="1" x14ac:dyDescent="0.45">
      <c r="F99"/>
      <c r="J99"/>
      <c r="N99"/>
    </row>
    <row r="100" spans="6:14" s="1" customFormat="1" x14ac:dyDescent="0.45">
      <c r="F100"/>
      <c r="J100"/>
      <c r="N100"/>
    </row>
    <row r="101" spans="6:14" s="1" customFormat="1" x14ac:dyDescent="0.45">
      <c r="F101"/>
      <c r="J101"/>
      <c r="N101"/>
    </row>
    <row r="102" spans="6:14" s="1" customFormat="1" x14ac:dyDescent="0.45">
      <c r="F102"/>
      <c r="J102"/>
      <c r="N102"/>
    </row>
    <row r="103" spans="6:14" s="1" customFormat="1" x14ac:dyDescent="0.45">
      <c r="F103"/>
      <c r="J103"/>
      <c r="N103"/>
    </row>
    <row r="104" spans="6:14" s="1" customFormat="1" x14ac:dyDescent="0.45">
      <c r="F104"/>
      <c r="J104"/>
      <c r="N104"/>
    </row>
    <row r="105" spans="6:14" s="1" customFormat="1" x14ac:dyDescent="0.45">
      <c r="F105"/>
      <c r="J105"/>
      <c r="N105"/>
    </row>
    <row r="106" spans="6:14" s="1" customFormat="1" x14ac:dyDescent="0.45">
      <c r="F106"/>
      <c r="J106"/>
      <c r="N106"/>
    </row>
    <row r="107" spans="6:14" s="1" customFormat="1" x14ac:dyDescent="0.45">
      <c r="F107"/>
      <c r="J107"/>
      <c r="N107"/>
    </row>
    <row r="108" spans="6:14" s="1" customFormat="1" x14ac:dyDescent="0.45">
      <c r="F108"/>
      <c r="J108"/>
      <c r="N108"/>
    </row>
    <row r="109" spans="6:14" s="1" customFormat="1" x14ac:dyDescent="0.45">
      <c r="F109"/>
      <c r="J109"/>
      <c r="N109"/>
    </row>
    <row r="110" spans="6:14" s="1" customFormat="1" x14ac:dyDescent="0.45">
      <c r="F110"/>
      <c r="J110"/>
      <c r="N110"/>
    </row>
    <row r="111" spans="6:14" s="1" customFormat="1" x14ac:dyDescent="0.45">
      <c r="F111"/>
      <c r="J111"/>
      <c r="N111"/>
    </row>
    <row r="112" spans="6:14" s="1" customFormat="1" x14ac:dyDescent="0.45">
      <c r="F112"/>
      <c r="J112"/>
      <c r="N112"/>
    </row>
    <row r="113" spans="6:14" s="1" customFormat="1" x14ac:dyDescent="0.45">
      <c r="F113"/>
      <c r="J113"/>
      <c r="N113"/>
    </row>
    <row r="114" spans="6:14" s="1" customFormat="1" x14ac:dyDescent="0.45">
      <c r="F114"/>
      <c r="J114"/>
      <c r="N114"/>
    </row>
    <row r="115" spans="6:14" s="1" customFormat="1" x14ac:dyDescent="0.45">
      <c r="F115"/>
      <c r="J115"/>
      <c r="N115"/>
    </row>
    <row r="116" spans="6:14" s="1" customFormat="1" x14ac:dyDescent="0.45">
      <c r="F116"/>
      <c r="J116"/>
      <c r="N116"/>
    </row>
    <row r="117" spans="6:14" s="1" customFormat="1" x14ac:dyDescent="0.45">
      <c r="F117"/>
      <c r="J117"/>
      <c r="N117"/>
    </row>
    <row r="118" spans="6:14" s="1" customFormat="1" x14ac:dyDescent="0.45">
      <c r="F118"/>
      <c r="J118"/>
      <c r="N118"/>
    </row>
    <row r="119" spans="6:14" s="1" customFormat="1" x14ac:dyDescent="0.45">
      <c r="F119"/>
      <c r="J119"/>
      <c r="N119"/>
    </row>
    <row r="120" spans="6:14" s="1" customFormat="1" x14ac:dyDescent="0.45">
      <c r="F120"/>
      <c r="J120"/>
      <c r="N120"/>
    </row>
    <row r="121" spans="6:14" s="1" customFormat="1" x14ac:dyDescent="0.45">
      <c r="F121"/>
      <c r="J121"/>
      <c r="N121"/>
    </row>
    <row r="122" spans="6:14" s="1" customFormat="1" x14ac:dyDescent="0.45">
      <c r="F122"/>
      <c r="J122"/>
      <c r="N122"/>
    </row>
    <row r="123" spans="6:14" s="1" customFormat="1" x14ac:dyDescent="0.45">
      <c r="F123"/>
      <c r="J123"/>
      <c r="N123"/>
    </row>
    <row r="124" spans="6:14" s="1" customFormat="1" x14ac:dyDescent="0.45">
      <c r="F124"/>
      <c r="J124"/>
      <c r="N124"/>
    </row>
    <row r="125" spans="6:14" s="1" customFormat="1" x14ac:dyDescent="0.45">
      <c r="F125"/>
      <c r="J125"/>
      <c r="N125"/>
    </row>
    <row r="126" spans="6:14" s="1" customFormat="1" x14ac:dyDescent="0.45">
      <c r="F126"/>
      <c r="J126"/>
      <c r="N126"/>
    </row>
    <row r="127" spans="6:14" s="1" customFormat="1" x14ac:dyDescent="0.45">
      <c r="F127"/>
      <c r="J127"/>
      <c r="N127"/>
    </row>
    <row r="128" spans="6:14" s="1" customFormat="1" x14ac:dyDescent="0.45">
      <c r="F128"/>
      <c r="J128"/>
      <c r="N128"/>
    </row>
    <row r="129" spans="6:14" s="1" customFormat="1" x14ac:dyDescent="0.45">
      <c r="F129"/>
      <c r="J129"/>
      <c r="N129"/>
    </row>
    <row r="130" spans="6:14" s="1" customFormat="1" x14ac:dyDescent="0.45">
      <c r="F130"/>
      <c r="J130"/>
      <c r="N130"/>
    </row>
    <row r="131" spans="6:14" s="1" customFormat="1" x14ac:dyDescent="0.45">
      <c r="F131"/>
      <c r="J131"/>
      <c r="N131"/>
    </row>
    <row r="132" spans="6:14" s="1" customFormat="1" x14ac:dyDescent="0.45">
      <c r="F132"/>
      <c r="J132"/>
      <c r="N132"/>
    </row>
    <row r="133" spans="6:14" s="1" customFormat="1" x14ac:dyDescent="0.45">
      <c r="F133"/>
      <c r="J133"/>
      <c r="N133"/>
    </row>
    <row r="134" spans="6:14" s="1" customFormat="1" x14ac:dyDescent="0.45">
      <c r="F134"/>
      <c r="J134"/>
      <c r="N134"/>
    </row>
    <row r="135" spans="6:14" s="1" customFormat="1" x14ac:dyDescent="0.45">
      <c r="F135"/>
      <c r="J135"/>
      <c r="N135"/>
    </row>
    <row r="136" spans="6:14" s="1" customFormat="1" x14ac:dyDescent="0.45">
      <c r="F136"/>
      <c r="J136"/>
      <c r="N136"/>
    </row>
    <row r="137" spans="6:14" s="1" customFormat="1" x14ac:dyDescent="0.45">
      <c r="F137"/>
      <c r="J137"/>
      <c r="N137"/>
    </row>
    <row r="138" spans="6:14" s="1" customFormat="1" x14ac:dyDescent="0.45">
      <c r="F138"/>
      <c r="J138"/>
      <c r="N138"/>
    </row>
    <row r="139" spans="6:14" s="1" customFormat="1" x14ac:dyDescent="0.45">
      <c r="F139"/>
      <c r="J139"/>
      <c r="N139"/>
    </row>
    <row r="140" spans="6:14" s="1" customFormat="1" x14ac:dyDescent="0.45">
      <c r="F140"/>
      <c r="J140"/>
      <c r="N140"/>
    </row>
    <row r="141" spans="6:14" s="1" customFormat="1" x14ac:dyDescent="0.45">
      <c r="F141"/>
      <c r="J141"/>
      <c r="N141"/>
    </row>
    <row r="142" spans="6:14" s="1" customFormat="1" x14ac:dyDescent="0.45">
      <c r="F142"/>
      <c r="J142"/>
      <c r="N142"/>
    </row>
    <row r="143" spans="6:14" s="1" customFormat="1" x14ac:dyDescent="0.45">
      <c r="F143"/>
      <c r="J143"/>
      <c r="N143"/>
    </row>
    <row r="144" spans="6:14" s="1" customFormat="1" x14ac:dyDescent="0.45">
      <c r="F144"/>
      <c r="J144"/>
      <c r="N144"/>
    </row>
    <row r="145" spans="6:14" s="1" customFormat="1" x14ac:dyDescent="0.45">
      <c r="F145"/>
      <c r="J145"/>
      <c r="N145"/>
    </row>
    <row r="146" spans="6:14" s="1" customFormat="1" x14ac:dyDescent="0.45">
      <c r="F146"/>
      <c r="J146"/>
      <c r="N146"/>
    </row>
    <row r="147" spans="6:14" s="1" customFormat="1" x14ac:dyDescent="0.45">
      <c r="F147"/>
      <c r="J147"/>
      <c r="N147"/>
    </row>
    <row r="148" spans="6:14" s="1" customFormat="1" x14ac:dyDescent="0.45">
      <c r="F148"/>
      <c r="J148"/>
      <c r="N148"/>
    </row>
    <row r="149" spans="6:14" s="1" customFormat="1" x14ac:dyDescent="0.45">
      <c r="F149"/>
      <c r="J149"/>
      <c r="N149"/>
    </row>
    <row r="150" spans="6:14" s="1" customFormat="1" x14ac:dyDescent="0.45">
      <c r="F150"/>
      <c r="J150"/>
      <c r="N150"/>
    </row>
    <row r="151" spans="6:14" s="1" customFormat="1" x14ac:dyDescent="0.45">
      <c r="F151"/>
      <c r="J151"/>
      <c r="N151"/>
    </row>
    <row r="152" spans="6:14" s="1" customFormat="1" x14ac:dyDescent="0.45">
      <c r="F152"/>
      <c r="J152"/>
      <c r="N152"/>
    </row>
    <row r="153" spans="6:14" s="1" customFormat="1" x14ac:dyDescent="0.45">
      <c r="F153"/>
      <c r="J153"/>
      <c r="N153"/>
    </row>
    <row r="154" spans="6:14" s="1" customFormat="1" x14ac:dyDescent="0.45">
      <c r="F154"/>
      <c r="J154"/>
      <c r="N154"/>
    </row>
    <row r="155" spans="6:14" s="1" customFormat="1" x14ac:dyDescent="0.45">
      <c r="F155"/>
      <c r="J155"/>
      <c r="N155"/>
    </row>
    <row r="156" spans="6:14" s="1" customFormat="1" x14ac:dyDescent="0.45">
      <c r="F156"/>
      <c r="J156"/>
      <c r="N156"/>
    </row>
    <row r="157" spans="6:14" s="1" customFormat="1" x14ac:dyDescent="0.45">
      <c r="F157"/>
      <c r="J157"/>
      <c r="N157"/>
    </row>
    <row r="158" spans="6:14" s="1" customFormat="1" x14ac:dyDescent="0.45">
      <c r="F158"/>
      <c r="J158"/>
      <c r="N158"/>
    </row>
    <row r="159" spans="6:14" s="1" customFormat="1" x14ac:dyDescent="0.45">
      <c r="F159"/>
      <c r="J159"/>
      <c r="N159"/>
    </row>
    <row r="160" spans="6:14" s="1" customFormat="1" x14ac:dyDescent="0.45">
      <c r="F160"/>
      <c r="J160"/>
      <c r="N160"/>
    </row>
    <row r="161" spans="6:14" s="1" customFormat="1" x14ac:dyDescent="0.45">
      <c r="F161"/>
      <c r="J161"/>
      <c r="N161"/>
    </row>
    <row r="162" spans="6:14" s="1" customFormat="1" x14ac:dyDescent="0.45">
      <c r="F162"/>
      <c r="J162"/>
      <c r="N162"/>
    </row>
    <row r="163" spans="6:14" s="1" customFormat="1" x14ac:dyDescent="0.45">
      <c r="F163"/>
      <c r="J163"/>
      <c r="N163"/>
    </row>
    <row r="164" spans="6:14" s="1" customFormat="1" x14ac:dyDescent="0.45">
      <c r="F164"/>
      <c r="J164"/>
      <c r="N164"/>
    </row>
    <row r="165" spans="6:14" s="1" customFormat="1" x14ac:dyDescent="0.45">
      <c r="F165"/>
      <c r="J165"/>
      <c r="N165"/>
    </row>
    <row r="166" spans="6:14" s="1" customFormat="1" x14ac:dyDescent="0.45">
      <c r="F166"/>
      <c r="J166"/>
      <c r="N166"/>
    </row>
    <row r="167" spans="6:14" s="1" customFormat="1" x14ac:dyDescent="0.45">
      <c r="F167"/>
      <c r="J167"/>
      <c r="N167"/>
    </row>
    <row r="168" spans="6:14" s="1" customFormat="1" x14ac:dyDescent="0.45">
      <c r="F168"/>
      <c r="J168"/>
      <c r="N168"/>
    </row>
    <row r="169" spans="6:14" s="1" customFormat="1" x14ac:dyDescent="0.45">
      <c r="F169"/>
      <c r="J169"/>
      <c r="N169"/>
    </row>
    <row r="170" spans="6:14" s="1" customFormat="1" x14ac:dyDescent="0.45">
      <c r="F170"/>
      <c r="J170"/>
      <c r="N170"/>
    </row>
    <row r="171" spans="6:14" s="1" customFormat="1" x14ac:dyDescent="0.45">
      <c r="F171"/>
      <c r="J171"/>
      <c r="N171"/>
    </row>
    <row r="172" spans="6:14" s="1" customFormat="1" x14ac:dyDescent="0.45">
      <c r="F172"/>
      <c r="J172"/>
      <c r="N172"/>
    </row>
    <row r="173" spans="6:14" s="1" customFormat="1" x14ac:dyDescent="0.45">
      <c r="F173"/>
      <c r="J173"/>
      <c r="N173"/>
    </row>
    <row r="174" spans="6:14" s="1" customFormat="1" x14ac:dyDescent="0.45">
      <c r="F174"/>
      <c r="J174"/>
      <c r="N174"/>
    </row>
    <row r="175" spans="6:14" s="1" customFormat="1" x14ac:dyDescent="0.45">
      <c r="F175"/>
      <c r="J175"/>
      <c r="N175"/>
    </row>
    <row r="176" spans="6:14" s="1" customFormat="1" x14ac:dyDescent="0.45">
      <c r="F176"/>
      <c r="J176"/>
      <c r="N176"/>
    </row>
    <row r="177" spans="6:14" s="1" customFormat="1" x14ac:dyDescent="0.45">
      <c r="F177"/>
      <c r="J177"/>
      <c r="N177"/>
    </row>
    <row r="178" spans="6:14" s="1" customFormat="1" x14ac:dyDescent="0.45">
      <c r="F178"/>
      <c r="J178"/>
      <c r="N178"/>
    </row>
    <row r="179" spans="6:14" s="1" customFormat="1" x14ac:dyDescent="0.45">
      <c r="F179"/>
      <c r="J179"/>
      <c r="N179"/>
    </row>
    <row r="180" spans="6:14" s="1" customFormat="1" x14ac:dyDescent="0.45">
      <c r="F180"/>
      <c r="J180"/>
      <c r="N180"/>
    </row>
    <row r="181" spans="6:14" s="1" customFormat="1" x14ac:dyDescent="0.45">
      <c r="F181"/>
      <c r="J181"/>
      <c r="N181"/>
    </row>
    <row r="182" spans="6:14" s="1" customFormat="1" x14ac:dyDescent="0.45">
      <c r="F182"/>
      <c r="J182"/>
      <c r="N182"/>
    </row>
    <row r="183" spans="6:14" s="1" customFormat="1" x14ac:dyDescent="0.45">
      <c r="F183"/>
      <c r="J183"/>
      <c r="N183"/>
    </row>
    <row r="184" spans="6:14" s="1" customFormat="1" x14ac:dyDescent="0.45">
      <c r="F184"/>
      <c r="J184"/>
      <c r="N184"/>
    </row>
    <row r="185" spans="6:14" s="1" customFormat="1" x14ac:dyDescent="0.45">
      <c r="F185"/>
      <c r="J185"/>
      <c r="N185"/>
    </row>
    <row r="186" spans="6:14" s="1" customFormat="1" x14ac:dyDescent="0.45">
      <c r="F186"/>
      <c r="J186"/>
      <c r="N186"/>
    </row>
    <row r="187" spans="6:14" s="1" customFormat="1" x14ac:dyDescent="0.45">
      <c r="F187"/>
      <c r="J187"/>
      <c r="N187"/>
    </row>
    <row r="188" spans="6:14" s="1" customFormat="1" x14ac:dyDescent="0.45">
      <c r="F188"/>
      <c r="J188"/>
      <c r="N188"/>
    </row>
    <row r="189" spans="6:14" s="1" customFormat="1" x14ac:dyDescent="0.45">
      <c r="F189"/>
      <c r="J189"/>
      <c r="N189"/>
    </row>
    <row r="190" spans="6:14" s="1" customFormat="1" x14ac:dyDescent="0.45">
      <c r="F190"/>
      <c r="J190"/>
      <c r="N190"/>
    </row>
    <row r="191" spans="6:14" s="1" customFormat="1" x14ac:dyDescent="0.45">
      <c r="F191"/>
      <c r="J191"/>
      <c r="N191"/>
    </row>
    <row r="192" spans="6:14" s="1" customFormat="1" x14ac:dyDescent="0.45">
      <c r="F192"/>
      <c r="J192"/>
      <c r="N192"/>
    </row>
    <row r="193" spans="6:14" s="1" customFormat="1" x14ac:dyDescent="0.45">
      <c r="F193"/>
      <c r="J193"/>
      <c r="N193"/>
    </row>
    <row r="194" spans="6:14" s="1" customFormat="1" x14ac:dyDescent="0.45">
      <c r="F194"/>
      <c r="J194"/>
      <c r="N194"/>
    </row>
    <row r="195" spans="6:14" s="1" customFormat="1" x14ac:dyDescent="0.45">
      <c r="F195"/>
      <c r="J195"/>
      <c r="N195"/>
    </row>
    <row r="196" spans="6:14" s="1" customFormat="1" x14ac:dyDescent="0.45">
      <c r="F196"/>
      <c r="J196"/>
      <c r="N196"/>
    </row>
    <row r="197" spans="6:14" s="1" customFormat="1" x14ac:dyDescent="0.45">
      <c r="F197"/>
      <c r="J197"/>
      <c r="N197"/>
    </row>
    <row r="198" spans="6:14" s="1" customFormat="1" x14ac:dyDescent="0.45">
      <c r="F198"/>
      <c r="J198"/>
      <c r="N198"/>
    </row>
    <row r="199" spans="6:14" s="1" customFormat="1" x14ac:dyDescent="0.45">
      <c r="F199"/>
      <c r="J199"/>
      <c r="N199"/>
    </row>
    <row r="200" spans="6:14" s="1" customFormat="1" x14ac:dyDescent="0.45">
      <c r="F200"/>
      <c r="J200"/>
      <c r="N200"/>
    </row>
    <row r="201" spans="6:14" s="1" customFormat="1" x14ac:dyDescent="0.45">
      <c r="F201"/>
      <c r="J201"/>
      <c r="N201"/>
    </row>
    <row r="202" spans="6:14" s="1" customFormat="1" x14ac:dyDescent="0.45">
      <c r="F202"/>
      <c r="J202"/>
      <c r="N202"/>
    </row>
    <row r="203" spans="6:14" s="1" customFormat="1" x14ac:dyDescent="0.45">
      <c r="F203"/>
      <c r="J203"/>
      <c r="N203"/>
    </row>
    <row r="204" spans="6:14" s="1" customFormat="1" x14ac:dyDescent="0.45">
      <c r="F204"/>
      <c r="J204"/>
      <c r="N204"/>
    </row>
    <row r="205" spans="6:14" s="1" customFormat="1" x14ac:dyDescent="0.45">
      <c r="F205"/>
      <c r="J205"/>
      <c r="N205"/>
    </row>
    <row r="206" spans="6:14" s="1" customFormat="1" x14ac:dyDescent="0.45">
      <c r="F206"/>
      <c r="J206"/>
      <c r="N206"/>
    </row>
    <row r="207" spans="6:14" s="1" customFormat="1" x14ac:dyDescent="0.45">
      <c r="F207"/>
      <c r="J207"/>
      <c r="N207"/>
    </row>
    <row r="208" spans="6:14" s="1" customFormat="1" x14ac:dyDescent="0.45">
      <c r="F208"/>
      <c r="J208"/>
      <c r="N208"/>
    </row>
    <row r="209" spans="6:14" s="1" customFormat="1" x14ac:dyDescent="0.45">
      <c r="F209"/>
      <c r="J209"/>
      <c r="N209"/>
    </row>
    <row r="210" spans="6:14" s="1" customFormat="1" x14ac:dyDescent="0.45">
      <c r="F210"/>
      <c r="J210"/>
      <c r="N210"/>
    </row>
    <row r="211" spans="6:14" s="1" customFormat="1" x14ac:dyDescent="0.45">
      <c r="F211"/>
      <c r="J211"/>
      <c r="N211"/>
    </row>
    <row r="212" spans="6:14" s="1" customFormat="1" x14ac:dyDescent="0.45">
      <c r="F212"/>
      <c r="J212"/>
      <c r="N212"/>
    </row>
    <row r="213" spans="6:14" s="1" customFormat="1" x14ac:dyDescent="0.45">
      <c r="F213"/>
      <c r="J213"/>
      <c r="N213"/>
    </row>
    <row r="214" spans="6:14" s="1" customFormat="1" x14ac:dyDescent="0.45">
      <c r="F214"/>
      <c r="J214"/>
      <c r="N214"/>
    </row>
    <row r="215" spans="6:14" s="1" customFormat="1" x14ac:dyDescent="0.45">
      <c r="F215"/>
      <c r="J215"/>
      <c r="N215"/>
    </row>
    <row r="216" spans="6:14" s="1" customFormat="1" x14ac:dyDescent="0.45">
      <c r="F216"/>
      <c r="J216"/>
      <c r="N216"/>
    </row>
    <row r="217" spans="6:14" s="1" customFormat="1" x14ac:dyDescent="0.45">
      <c r="F217"/>
      <c r="J217"/>
      <c r="N217"/>
    </row>
    <row r="218" spans="6:14" s="1" customFormat="1" x14ac:dyDescent="0.45">
      <c r="F218"/>
      <c r="J218"/>
      <c r="N218"/>
    </row>
    <row r="219" spans="6:14" s="1" customFormat="1" x14ac:dyDescent="0.45">
      <c r="F219"/>
      <c r="J219"/>
      <c r="N219"/>
    </row>
    <row r="220" spans="6:14" s="1" customFormat="1" x14ac:dyDescent="0.45">
      <c r="F220"/>
      <c r="J220"/>
      <c r="N220"/>
    </row>
    <row r="221" spans="6:14" s="1" customFormat="1" x14ac:dyDescent="0.45">
      <c r="F221"/>
      <c r="J221"/>
      <c r="N221"/>
    </row>
    <row r="222" spans="6:14" s="1" customFormat="1" x14ac:dyDescent="0.45">
      <c r="F222"/>
      <c r="J222"/>
      <c r="N222"/>
    </row>
    <row r="223" spans="6:14" s="1" customFormat="1" x14ac:dyDescent="0.45">
      <c r="F223"/>
      <c r="J223"/>
      <c r="N223"/>
    </row>
    <row r="224" spans="6:14" s="1" customFormat="1" x14ac:dyDescent="0.45">
      <c r="F224"/>
      <c r="J224"/>
      <c r="N224"/>
    </row>
    <row r="225" spans="6:14" s="1" customFormat="1" x14ac:dyDescent="0.45">
      <c r="F225"/>
      <c r="J225"/>
      <c r="N225"/>
    </row>
    <row r="226" spans="6:14" s="1" customFormat="1" x14ac:dyDescent="0.45">
      <c r="F226"/>
      <c r="J226"/>
      <c r="N226"/>
    </row>
    <row r="227" spans="6:14" s="1" customFormat="1" x14ac:dyDescent="0.45">
      <c r="F227"/>
      <c r="J227"/>
      <c r="N227"/>
    </row>
    <row r="228" spans="6:14" s="1" customFormat="1" x14ac:dyDescent="0.45">
      <c r="F228"/>
      <c r="J228"/>
      <c r="N228"/>
    </row>
    <row r="229" spans="6:14" s="1" customFormat="1" x14ac:dyDescent="0.45">
      <c r="F229"/>
      <c r="J229"/>
      <c r="N229"/>
    </row>
    <row r="230" spans="6:14" s="1" customFormat="1" x14ac:dyDescent="0.45">
      <c r="F230"/>
      <c r="J230"/>
      <c r="N230"/>
    </row>
    <row r="231" spans="6:14" s="1" customFormat="1" x14ac:dyDescent="0.45">
      <c r="F231"/>
      <c r="J231"/>
      <c r="N231"/>
    </row>
    <row r="232" spans="6:14" s="1" customFormat="1" x14ac:dyDescent="0.45">
      <c r="F232"/>
      <c r="J232"/>
      <c r="N232"/>
    </row>
    <row r="233" spans="6:14" s="1" customFormat="1" x14ac:dyDescent="0.45">
      <c r="F233"/>
      <c r="J233"/>
      <c r="N233"/>
    </row>
    <row r="234" spans="6:14" s="1" customFormat="1" x14ac:dyDescent="0.45">
      <c r="F234"/>
      <c r="J234"/>
      <c r="N234"/>
    </row>
    <row r="235" spans="6:14" s="1" customFormat="1" x14ac:dyDescent="0.45">
      <c r="F235"/>
      <c r="J235"/>
      <c r="N235"/>
    </row>
    <row r="236" spans="6:14" s="1" customFormat="1" x14ac:dyDescent="0.45">
      <c r="F236"/>
      <c r="J236"/>
      <c r="N236"/>
    </row>
    <row r="237" spans="6:14" s="1" customFormat="1" x14ac:dyDescent="0.45">
      <c r="F237"/>
      <c r="J237"/>
      <c r="N237"/>
    </row>
    <row r="238" spans="6:14" s="1" customFormat="1" x14ac:dyDescent="0.45">
      <c r="F238"/>
      <c r="J238"/>
      <c r="N238"/>
    </row>
    <row r="239" spans="6:14" s="1" customFormat="1" x14ac:dyDescent="0.45">
      <c r="F239"/>
      <c r="J239"/>
      <c r="N239"/>
    </row>
    <row r="240" spans="6:14" s="1" customFormat="1" x14ac:dyDescent="0.45">
      <c r="F240"/>
      <c r="J240"/>
      <c r="N240"/>
    </row>
    <row r="241" spans="6:14" s="1" customFormat="1" x14ac:dyDescent="0.45">
      <c r="F241"/>
      <c r="J241"/>
      <c r="N241"/>
    </row>
    <row r="242" spans="6:14" s="1" customFormat="1" x14ac:dyDescent="0.45">
      <c r="F242"/>
      <c r="J242"/>
      <c r="N242"/>
    </row>
    <row r="243" spans="6:14" s="1" customFormat="1" x14ac:dyDescent="0.45">
      <c r="F243"/>
      <c r="J243"/>
      <c r="N243"/>
    </row>
    <row r="244" spans="6:14" s="1" customFormat="1" x14ac:dyDescent="0.45">
      <c r="F244"/>
      <c r="J244"/>
      <c r="N244"/>
    </row>
    <row r="245" spans="6:14" s="1" customFormat="1" x14ac:dyDescent="0.45">
      <c r="F245"/>
      <c r="J245"/>
      <c r="N245"/>
    </row>
    <row r="246" spans="6:14" s="1" customFormat="1" x14ac:dyDescent="0.45">
      <c r="F246"/>
      <c r="J246"/>
      <c r="N246"/>
    </row>
    <row r="247" spans="6:14" s="1" customFormat="1" x14ac:dyDescent="0.45">
      <c r="F247"/>
      <c r="J247"/>
      <c r="N247"/>
    </row>
    <row r="248" spans="6:14" s="1" customFormat="1" x14ac:dyDescent="0.45">
      <c r="F248"/>
      <c r="J248"/>
      <c r="N248"/>
    </row>
    <row r="249" spans="6:14" s="1" customFormat="1" x14ac:dyDescent="0.45">
      <c r="F249"/>
      <c r="J249"/>
      <c r="N249"/>
    </row>
    <row r="250" spans="6:14" s="1" customFormat="1" x14ac:dyDescent="0.45">
      <c r="F250"/>
      <c r="J250"/>
      <c r="N250"/>
    </row>
    <row r="251" spans="6:14" s="1" customFormat="1" x14ac:dyDescent="0.45">
      <c r="F251"/>
      <c r="J251"/>
      <c r="N251"/>
    </row>
  </sheetData>
  <mergeCells count="10">
    <mergeCell ref="B4:B5"/>
    <mergeCell ref="C4:E4"/>
    <mergeCell ref="G4:I4"/>
    <mergeCell ref="K4:M4"/>
    <mergeCell ref="O4:Q4"/>
    <mergeCell ref="B21:B22"/>
    <mergeCell ref="C21:E21"/>
    <mergeCell ref="G21:I21"/>
    <mergeCell ref="K21:M21"/>
    <mergeCell ref="O21:Q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27"/>
  <sheetViews>
    <sheetView showGridLines="0" zoomScale="85" zoomScaleNormal="85" zoomScaleSheetLayoutView="90" workbookViewId="0">
      <selection activeCell="O25" sqref="O25"/>
    </sheetView>
  </sheetViews>
  <sheetFormatPr baseColWidth="10" defaultColWidth="11.453125" defaultRowHeight="15" x14ac:dyDescent="0.4"/>
  <cols>
    <col min="1" max="1" width="0.81640625" style="74" customWidth="1"/>
    <col min="2" max="2" width="16.81640625" style="74" customWidth="1"/>
    <col min="3" max="4" width="9.54296875" style="122" bestFit="1" customWidth="1"/>
    <col min="5" max="5" width="7.54296875" style="122" bestFit="1" customWidth="1"/>
    <col min="6" max="6" width="0.81640625" style="122" customWidth="1"/>
    <col min="7" max="8" width="9.54296875" style="74" bestFit="1" customWidth="1"/>
    <col min="9" max="9" width="7.54296875" style="74" bestFit="1" customWidth="1"/>
    <col min="10" max="10" width="0.81640625" style="74" customWidth="1"/>
    <col min="11" max="12" width="10.81640625" style="74" bestFit="1" customWidth="1"/>
    <col min="13" max="13" width="7.7265625" style="122" bestFit="1" customWidth="1"/>
    <col min="14" max="15" width="9.26953125" style="74" customWidth="1"/>
    <col min="16" max="16" width="7" style="74" customWidth="1"/>
    <col min="17" max="17" width="1.7265625" style="74" customWidth="1"/>
    <col min="18" max="16384" width="11.453125" style="74"/>
  </cols>
  <sheetData>
    <row r="1" spans="2:16" s="78" customFormat="1" ht="6.75" customHeight="1" x14ac:dyDescent="0.4">
      <c r="N1" s="74"/>
      <c r="O1" s="74"/>
      <c r="P1" s="74"/>
    </row>
    <row r="2" spans="2:16" s="75" customFormat="1" x14ac:dyDescent="0.4">
      <c r="B2" s="71" t="s">
        <v>67</v>
      </c>
      <c r="N2" s="74"/>
      <c r="O2" s="74"/>
      <c r="P2" s="74"/>
    </row>
    <row r="3" spans="2:16" s="78" customFormat="1" ht="6.75" customHeight="1" x14ac:dyDescent="0.4">
      <c r="N3" s="74"/>
      <c r="O3" s="74"/>
      <c r="P3" s="74"/>
    </row>
    <row r="4" spans="2:16" ht="16.5" customHeight="1" x14ac:dyDescent="0.4">
      <c r="B4" s="232"/>
      <c r="C4" s="234" t="s">
        <v>125</v>
      </c>
      <c r="D4" s="234"/>
      <c r="E4" s="234"/>
      <c r="F4" s="80"/>
      <c r="G4" s="234" t="s">
        <v>30</v>
      </c>
      <c r="H4" s="234"/>
      <c r="I4" s="234"/>
      <c r="J4" s="80"/>
      <c r="K4" s="234" t="s">
        <v>31</v>
      </c>
      <c r="L4" s="234"/>
      <c r="M4" s="234"/>
    </row>
    <row r="5" spans="2:16" ht="13.5" customHeight="1" x14ac:dyDescent="0.4">
      <c r="B5" s="233"/>
      <c r="C5" s="128" t="s">
        <v>136</v>
      </c>
      <c r="D5" s="128" t="s">
        <v>115</v>
      </c>
      <c r="E5" s="128" t="s">
        <v>33</v>
      </c>
      <c r="F5" s="141"/>
      <c r="G5" s="128" t="s">
        <v>136</v>
      </c>
      <c r="H5" s="128" t="s">
        <v>115</v>
      </c>
      <c r="I5" s="128" t="s">
        <v>33</v>
      </c>
      <c r="J5" s="141"/>
      <c r="K5" s="128" t="s">
        <v>136</v>
      </c>
      <c r="L5" s="128" t="s">
        <v>115</v>
      </c>
      <c r="M5" s="128" t="s">
        <v>33</v>
      </c>
    </row>
    <row r="6" spans="2:16" ht="15" customHeight="1" x14ac:dyDescent="0.4">
      <c r="B6" s="115" t="s">
        <v>56</v>
      </c>
      <c r="C6" s="116">
        <v>43634</v>
      </c>
      <c r="D6" s="116">
        <v>43634</v>
      </c>
      <c r="E6" s="142">
        <v>0</v>
      </c>
      <c r="F6" s="116">
        <v>0</v>
      </c>
      <c r="G6" s="116">
        <v>32263</v>
      </c>
      <c r="H6" s="116">
        <v>32263</v>
      </c>
      <c r="I6" s="142">
        <v>0</v>
      </c>
      <c r="J6" s="116">
        <v>0</v>
      </c>
      <c r="K6" s="116">
        <v>75897</v>
      </c>
      <c r="L6" s="116">
        <v>75897</v>
      </c>
      <c r="M6" s="142">
        <v>0</v>
      </c>
    </row>
    <row r="7" spans="2:16" ht="15" customHeight="1" x14ac:dyDescent="0.4">
      <c r="B7" s="115" t="s">
        <v>57</v>
      </c>
      <c r="C7" s="116">
        <v>1031</v>
      </c>
      <c r="D7" s="116">
        <v>1031</v>
      </c>
      <c r="E7" s="142">
        <v>0</v>
      </c>
      <c r="F7" s="116">
        <v>0</v>
      </c>
      <c r="G7" s="116">
        <v>6050</v>
      </c>
      <c r="H7" s="116">
        <v>6050</v>
      </c>
      <c r="I7" s="142">
        <v>0</v>
      </c>
      <c r="J7" s="116">
        <v>0</v>
      </c>
      <c r="K7" s="116">
        <v>7081</v>
      </c>
      <c r="L7" s="116">
        <v>7081</v>
      </c>
      <c r="M7" s="142">
        <v>0</v>
      </c>
    </row>
    <row r="8" spans="2:16" ht="15" customHeight="1" x14ac:dyDescent="0.4">
      <c r="B8" s="115" t="s">
        <v>58</v>
      </c>
      <c r="C8" s="116">
        <v>9451</v>
      </c>
      <c r="D8" s="116">
        <v>9451</v>
      </c>
      <c r="E8" s="142">
        <v>0</v>
      </c>
      <c r="F8" s="116">
        <v>0</v>
      </c>
      <c r="G8" s="116">
        <v>436</v>
      </c>
      <c r="H8" s="116">
        <v>436</v>
      </c>
      <c r="I8" s="142">
        <v>0</v>
      </c>
      <c r="J8" s="116">
        <v>0</v>
      </c>
      <c r="K8" s="116">
        <v>9887</v>
      </c>
      <c r="L8" s="116">
        <v>9887</v>
      </c>
      <c r="M8" s="142">
        <v>0</v>
      </c>
    </row>
    <row r="9" spans="2:16" ht="15" customHeight="1" x14ac:dyDescent="0.4">
      <c r="B9" s="115" t="s">
        <v>36</v>
      </c>
      <c r="C9" s="116">
        <v>0</v>
      </c>
      <c r="D9" s="116" t="s">
        <v>140</v>
      </c>
      <c r="E9" s="142" t="s">
        <v>140</v>
      </c>
      <c r="F9" s="116">
        <v>0</v>
      </c>
      <c r="G9" s="116">
        <v>0</v>
      </c>
      <c r="H9" s="116" t="s">
        <v>140</v>
      </c>
      <c r="I9" s="142" t="s">
        <v>140</v>
      </c>
      <c r="J9" s="116">
        <v>0</v>
      </c>
      <c r="K9" s="116" t="s">
        <v>140</v>
      </c>
      <c r="L9" s="116" t="s">
        <v>140</v>
      </c>
      <c r="M9" s="142" t="s">
        <v>140</v>
      </c>
    </row>
    <row r="10" spans="2:16" ht="15" customHeight="1" x14ac:dyDescent="0.4">
      <c r="B10" s="115" t="s">
        <v>37</v>
      </c>
      <c r="C10" s="116">
        <v>34676.959999999999</v>
      </c>
      <c r="D10" s="116">
        <v>25961.559999999998</v>
      </c>
      <c r="E10" s="142">
        <v>0.33570401778629644</v>
      </c>
      <c r="F10" s="116">
        <v>0</v>
      </c>
      <c r="G10" s="116">
        <v>25834.62</v>
      </c>
      <c r="H10" s="116">
        <v>25101.75</v>
      </c>
      <c r="I10" s="142">
        <v>2.9195972392362934E-2</v>
      </c>
      <c r="J10" s="116">
        <v>0</v>
      </c>
      <c r="K10" s="116">
        <v>60511.58</v>
      </c>
      <c r="L10" s="116">
        <v>51063.31</v>
      </c>
      <c r="M10" s="142">
        <v>0.18503050428967494</v>
      </c>
    </row>
    <row r="11" spans="2:16" ht="15" customHeight="1" x14ac:dyDescent="0.4">
      <c r="B11" s="143" t="s">
        <v>59</v>
      </c>
      <c r="C11" s="144">
        <v>88792.959999999992</v>
      </c>
      <c r="D11" s="144">
        <v>80077.56</v>
      </c>
      <c r="E11" s="145">
        <v>0.10883698254542207</v>
      </c>
      <c r="F11" s="144">
        <v>0</v>
      </c>
      <c r="G11" s="144">
        <v>64583.619999999995</v>
      </c>
      <c r="H11" s="144">
        <v>63850.75</v>
      </c>
      <c r="I11" s="145">
        <v>1.1477860479320867E-2</v>
      </c>
      <c r="J11" s="144">
        <v>0</v>
      </c>
      <c r="K11" s="144">
        <v>153376.58000000002</v>
      </c>
      <c r="L11" s="144">
        <v>143928.31</v>
      </c>
      <c r="M11" s="145">
        <v>6.5645667624389059E-2</v>
      </c>
    </row>
    <row r="12" spans="2:16" ht="10" customHeight="1" x14ac:dyDescent="0.4">
      <c r="B12" s="115"/>
      <c r="C12" s="187"/>
      <c r="D12" s="187"/>
      <c r="E12" s="187"/>
      <c r="F12" s="187"/>
      <c r="G12" s="187"/>
      <c r="H12" s="187"/>
      <c r="I12" s="115"/>
      <c r="J12" s="146"/>
      <c r="K12" s="115"/>
      <c r="L12" s="115"/>
      <c r="M12" s="146"/>
    </row>
    <row r="13" spans="2:16" ht="16.5" customHeight="1" x14ac:dyDescent="0.4">
      <c r="B13" s="230"/>
      <c r="C13" s="224" t="s">
        <v>60</v>
      </c>
      <c r="D13" s="224"/>
      <c r="E13" s="224"/>
      <c r="F13" s="80"/>
      <c r="G13" s="224" t="s">
        <v>61</v>
      </c>
      <c r="H13" s="224"/>
      <c r="I13" s="224"/>
      <c r="J13" s="80"/>
      <c r="K13" s="224" t="s">
        <v>131</v>
      </c>
      <c r="L13" s="224"/>
      <c r="M13" s="224"/>
    </row>
    <row r="14" spans="2:16" ht="13.5" customHeight="1" x14ac:dyDescent="0.4">
      <c r="B14" s="231"/>
      <c r="C14" s="128" t="s">
        <v>136</v>
      </c>
      <c r="D14" s="128" t="s">
        <v>115</v>
      </c>
      <c r="E14" s="128" t="s">
        <v>33</v>
      </c>
      <c r="F14" s="175"/>
      <c r="G14" s="128" t="s">
        <v>136</v>
      </c>
      <c r="H14" s="128" t="s">
        <v>115</v>
      </c>
      <c r="I14" s="128" t="s">
        <v>33</v>
      </c>
      <c r="J14" s="141"/>
      <c r="K14" s="128" t="s">
        <v>136</v>
      </c>
      <c r="L14" s="128" t="s">
        <v>115</v>
      </c>
      <c r="M14" s="128" t="s">
        <v>33</v>
      </c>
    </row>
    <row r="15" spans="2:16" ht="15" customHeight="1" x14ac:dyDescent="0.4">
      <c r="B15" s="115" t="s">
        <v>56</v>
      </c>
      <c r="C15" s="116">
        <v>2495.5079999999998</v>
      </c>
      <c r="D15" s="116">
        <v>2679.8270000000002</v>
      </c>
      <c r="E15" s="142">
        <v>-6.8780186183660552E-2</v>
      </c>
      <c r="F15" s="116">
        <v>0</v>
      </c>
      <c r="G15" s="147">
        <v>94.435693706152293</v>
      </c>
      <c r="H15" s="147">
        <v>100.58885154364592</v>
      </c>
      <c r="I15" s="142">
        <v>-6.1171369819484789E-2</v>
      </c>
      <c r="J15" s="116">
        <v>0</v>
      </c>
      <c r="K15" s="147">
        <v>8.2734787000000001</v>
      </c>
      <c r="L15" s="147">
        <v>8.5288096600000003</v>
      </c>
      <c r="M15" s="142">
        <v>-2.993746726433566E-2</v>
      </c>
    </row>
    <row r="16" spans="2:16" ht="15" customHeight="1" x14ac:dyDescent="0.4">
      <c r="B16" s="115" t="s">
        <v>57</v>
      </c>
      <c r="C16" s="116" t="s">
        <v>140</v>
      </c>
      <c r="D16" s="116" t="s">
        <v>140</v>
      </c>
      <c r="E16" s="142" t="s">
        <v>140</v>
      </c>
      <c r="F16" s="116">
        <v>0</v>
      </c>
      <c r="G16" s="147">
        <v>27.283014511689775</v>
      </c>
      <c r="H16" s="147">
        <v>27.538329729467467</v>
      </c>
      <c r="I16" s="142">
        <v>-9.2712673675517943E-3</v>
      </c>
      <c r="J16" s="116">
        <v>0</v>
      </c>
      <c r="K16" s="147">
        <v>0.78077608999999992</v>
      </c>
      <c r="L16" s="147">
        <v>0.73190361000000004</v>
      </c>
      <c r="M16" s="142">
        <v>6.677447594499486E-2</v>
      </c>
    </row>
    <row r="17" spans="2:16" ht="15" customHeight="1" x14ac:dyDescent="0.4">
      <c r="B17" s="115" t="s">
        <v>58</v>
      </c>
      <c r="C17" s="116" t="s">
        <v>140</v>
      </c>
      <c r="D17" s="116" t="s">
        <v>140</v>
      </c>
      <c r="E17" s="142" t="s">
        <v>140</v>
      </c>
      <c r="F17" s="116">
        <v>0</v>
      </c>
      <c r="G17" s="147">
        <v>4.2650934376457634</v>
      </c>
      <c r="H17" s="147">
        <v>4.0027513530525427</v>
      </c>
      <c r="I17" s="142">
        <v>6.5540439925941385E-2</v>
      </c>
      <c r="J17" s="116">
        <v>0</v>
      </c>
      <c r="K17" s="147">
        <v>0.67788651</v>
      </c>
      <c r="L17" s="147">
        <v>0.79579633000000005</v>
      </c>
      <c r="M17" s="142">
        <v>-0.14816582529351452</v>
      </c>
    </row>
    <row r="18" spans="2:16" ht="15" customHeight="1" x14ac:dyDescent="0.4">
      <c r="B18" s="115" t="s">
        <v>36</v>
      </c>
      <c r="C18" s="116" t="s">
        <v>140</v>
      </c>
      <c r="D18" s="116" t="s">
        <v>140</v>
      </c>
      <c r="E18" s="142" t="s">
        <v>140</v>
      </c>
      <c r="F18" s="116">
        <v>0</v>
      </c>
      <c r="G18" s="147">
        <v>0</v>
      </c>
      <c r="H18" s="147" t="s">
        <v>140</v>
      </c>
      <c r="I18" s="142" t="s">
        <v>140</v>
      </c>
      <c r="J18" s="118">
        <v>0</v>
      </c>
      <c r="K18" s="147">
        <v>14.887570540000002</v>
      </c>
      <c r="L18" s="147">
        <v>14.294033480000001</v>
      </c>
      <c r="M18" s="142">
        <v>4.152341330601117E-2</v>
      </c>
    </row>
    <row r="19" spans="2:16" ht="15" customHeight="1" x14ac:dyDescent="0.4">
      <c r="B19" s="115" t="s">
        <v>37</v>
      </c>
      <c r="C19" s="116">
        <v>1003.225</v>
      </c>
      <c r="D19" s="116">
        <v>787.74900000000002</v>
      </c>
      <c r="E19" s="142">
        <v>0.27353382866877651</v>
      </c>
      <c r="F19" s="116">
        <v>0</v>
      </c>
      <c r="G19" s="147">
        <v>102.70392987224218</v>
      </c>
      <c r="H19" s="147">
        <v>97.661771421344739</v>
      </c>
      <c r="I19" s="142">
        <v>5.162878347909472E-2</v>
      </c>
      <c r="J19" s="116">
        <v>0</v>
      </c>
      <c r="K19" s="147">
        <v>5.2481382400000003</v>
      </c>
      <c r="L19" s="147">
        <v>3.7912843899999999</v>
      </c>
      <c r="M19" s="142">
        <v>0.38426393278294801</v>
      </c>
    </row>
    <row r="20" spans="2:16" s="131" customFormat="1" ht="14.5" customHeight="1" x14ac:dyDescent="0.4">
      <c r="B20" s="143" t="s">
        <v>59</v>
      </c>
      <c r="C20" s="144">
        <v>3498.7329999999997</v>
      </c>
      <c r="D20" s="144">
        <v>3467.576</v>
      </c>
      <c r="E20" s="145">
        <v>8.9852392564717665E-3</v>
      </c>
      <c r="F20" s="144">
        <v>0</v>
      </c>
      <c r="G20" s="148">
        <v>228.68773152773002</v>
      </c>
      <c r="H20" s="148">
        <v>229.79170404751068</v>
      </c>
      <c r="I20" s="145">
        <v>-4.804231398851555E-3</v>
      </c>
      <c r="J20" s="144">
        <v>0</v>
      </c>
      <c r="K20" s="148">
        <v>29.86785008</v>
      </c>
      <c r="L20" s="148">
        <v>28.141827470000003</v>
      </c>
      <c r="M20" s="145">
        <v>6.1332996652047056E-2</v>
      </c>
      <c r="N20" s="74"/>
      <c r="O20" s="74"/>
      <c r="P20" s="74"/>
    </row>
    <row r="26" spans="2:16" x14ac:dyDescent="0.4">
      <c r="M26" s="175"/>
    </row>
    <row r="27" spans="2:16" x14ac:dyDescent="0.4">
      <c r="F27" s="175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36"/>
  <sheetViews>
    <sheetView showGridLines="0" zoomScale="85" zoomScaleNormal="85" zoomScaleSheetLayoutView="90" workbookViewId="0">
      <selection activeCell="U13" sqref="U13"/>
    </sheetView>
  </sheetViews>
  <sheetFormatPr baseColWidth="10" defaultColWidth="11.453125" defaultRowHeight="16.5" x14ac:dyDescent="0.45"/>
  <cols>
    <col min="1" max="1" width="0.81640625" style="1" customWidth="1"/>
    <col min="2" max="2" width="20.453125" style="1" customWidth="1"/>
    <col min="3" max="3" width="12.36328125" style="59" bestFit="1" customWidth="1"/>
    <col min="4" max="4" width="10.08984375" style="59" bestFit="1" customWidth="1"/>
    <col min="5" max="5" width="7.1796875" style="59" bestFit="1" customWidth="1"/>
    <col min="6" max="6" width="0.81640625" style="59" customWidth="1"/>
    <col min="7" max="7" width="10.81640625" style="1" bestFit="1" customWidth="1"/>
    <col min="8" max="8" width="10" style="1" bestFit="1" customWidth="1"/>
    <col min="9" max="9" width="7.7265625" style="1" bestFit="1" customWidth="1"/>
    <col min="10" max="10" width="0.81640625" style="1" customWidth="1"/>
    <col min="11" max="12" width="10.81640625" style="1" bestFit="1" customWidth="1"/>
    <col min="13" max="13" width="7.54296875" style="59" bestFit="1" customWidth="1"/>
    <col min="14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8" s="8" customFormat="1" ht="6.75" customHeight="1" x14ac:dyDescent="0.45">
      <c r="N1" s="1"/>
      <c r="O1" s="1"/>
      <c r="P1" s="1"/>
      <c r="Q1" s="1"/>
      <c r="R1" s="1"/>
    </row>
    <row r="2" spans="2:18" s="6" customFormat="1" x14ac:dyDescent="0.45">
      <c r="B2" s="47" t="s">
        <v>68</v>
      </c>
      <c r="N2" s="1"/>
      <c r="O2" s="1"/>
      <c r="P2" s="1"/>
      <c r="Q2" s="1"/>
      <c r="R2" s="1"/>
    </row>
    <row r="3" spans="2:18" s="8" customFormat="1" ht="6.75" customHeight="1" x14ac:dyDescent="0.45">
      <c r="N3" s="1"/>
      <c r="O3" s="1"/>
      <c r="P3" s="1"/>
      <c r="Q3" s="1"/>
      <c r="R3" s="1"/>
    </row>
    <row r="4" spans="2:18" s="54" customFormat="1" ht="15" customHeight="1" x14ac:dyDescent="0.45">
      <c r="B4" s="235"/>
      <c r="C4" s="219" t="s">
        <v>124</v>
      </c>
      <c r="D4" s="219"/>
      <c r="E4" s="219"/>
      <c r="F4" s="7"/>
      <c r="G4" s="219" t="s">
        <v>30</v>
      </c>
      <c r="H4" s="219"/>
      <c r="I4" s="219"/>
      <c r="J4" s="7"/>
      <c r="K4" s="219" t="s">
        <v>31</v>
      </c>
      <c r="L4" s="219"/>
      <c r="M4" s="219"/>
      <c r="N4" s="1"/>
      <c r="O4" s="1"/>
      <c r="P4" s="1"/>
      <c r="Q4" s="1"/>
      <c r="R4" s="1"/>
    </row>
    <row r="5" spans="2:18" s="54" customFormat="1" ht="15" customHeight="1" x14ac:dyDescent="0.45">
      <c r="B5" s="229"/>
      <c r="C5" s="128" t="s">
        <v>136</v>
      </c>
      <c r="D5" s="128" t="s">
        <v>115</v>
      </c>
      <c r="E5" s="128" t="s">
        <v>33</v>
      </c>
      <c r="F5" s="129"/>
      <c r="G5" s="128" t="s">
        <v>136</v>
      </c>
      <c r="H5" s="128" t="s">
        <v>115</v>
      </c>
      <c r="I5" s="128" t="s">
        <v>33</v>
      </c>
      <c r="J5" s="129"/>
      <c r="K5" s="128" t="s">
        <v>136</v>
      </c>
      <c r="L5" s="128" t="s">
        <v>115</v>
      </c>
      <c r="M5" s="128" t="s">
        <v>33</v>
      </c>
      <c r="N5" s="1"/>
      <c r="O5" s="1"/>
      <c r="P5" s="1"/>
      <c r="Q5" s="1"/>
      <c r="R5" s="1"/>
    </row>
    <row r="6" spans="2:18" s="54" customFormat="1" ht="15" customHeight="1" x14ac:dyDescent="0.45">
      <c r="B6" s="10" t="s">
        <v>62</v>
      </c>
      <c r="C6" s="149">
        <v>46175.900000000016</v>
      </c>
      <c r="D6" s="149">
        <v>46175.900000000016</v>
      </c>
      <c r="E6" s="138">
        <v>0</v>
      </c>
      <c r="F6" s="149">
        <v>0</v>
      </c>
      <c r="G6" s="149">
        <v>855</v>
      </c>
      <c r="H6" s="149">
        <v>855</v>
      </c>
      <c r="I6" s="138">
        <v>0</v>
      </c>
      <c r="J6" s="149">
        <v>0</v>
      </c>
      <c r="K6" s="149">
        <v>47030.900000000016</v>
      </c>
      <c r="L6" s="149">
        <v>47030.900000000016</v>
      </c>
      <c r="M6" s="138">
        <v>0</v>
      </c>
      <c r="N6" s="1"/>
      <c r="O6" s="1"/>
      <c r="P6" s="1"/>
      <c r="Q6" s="1"/>
      <c r="R6" s="1"/>
    </row>
    <row r="7" spans="2:18" s="54" customFormat="1" ht="15" customHeight="1" x14ac:dyDescent="0.45">
      <c r="B7" s="10" t="s">
        <v>37</v>
      </c>
      <c r="C7" s="149">
        <v>12561.729999999992</v>
      </c>
      <c r="D7" s="149">
        <v>14378.460000000003</v>
      </c>
      <c r="E7" s="138">
        <v>-0.12635080530182019</v>
      </c>
      <c r="F7" s="149">
        <v>0</v>
      </c>
      <c r="G7" s="149">
        <v>50251.369999999995</v>
      </c>
      <c r="H7" s="149">
        <v>50514.710000000006</v>
      </c>
      <c r="I7" s="138">
        <v>-5.2131349462366527E-3</v>
      </c>
      <c r="J7" s="149">
        <v>0</v>
      </c>
      <c r="K7" s="149">
        <v>62813.099999999991</v>
      </c>
      <c r="L7" s="149">
        <v>64893.170000000013</v>
      </c>
      <c r="M7" s="138">
        <v>-3.2053758508022057E-2</v>
      </c>
      <c r="N7" s="1"/>
      <c r="O7" s="1"/>
      <c r="P7" s="1"/>
      <c r="Q7" s="1"/>
      <c r="R7" s="1"/>
    </row>
    <row r="8" spans="2:18" s="54" customFormat="1" ht="15" customHeight="1" x14ac:dyDescent="0.45">
      <c r="B8" s="132" t="s">
        <v>63</v>
      </c>
      <c r="C8" s="133">
        <v>58737.630000000005</v>
      </c>
      <c r="D8" s="133">
        <v>60554.360000000015</v>
      </c>
      <c r="E8" s="139">
        <v>-3.0001638197480918E-2</v>
      </c>
      <c r="F8" s="135">
        <v>0</v>
      </c>
      <c r="G8" s="133">
        <v>51106.369999999995</v>
      </c>
      <c r="H8" s="133">
        <v>51369.710000000006</v>
      </c>
      <c r="I8" s="139">
        <v>-5.1263672697394735E-3</v>
      </c>
      <c r="J8" s="135">
        <v>0</v>
      </c>
      <c r="K8" s="133">
        <v>109844</v>
      </c>
      <c r="L8" s="133">
        <v>111924.07000000004</v>
      </c>
      <c r="M8" s="139">
        <v>-1.8584652970536464E-2</v>
      </c>
      <c r="N8" s="1"/>
      <c r="O8" s="1"/>
      <c r="P8" s="1"/>
      <c r="Q8" s="1"/>
      <c r="R8" s="1"/>
    </row>
    <row r="9" spans="2:18" s="54" customFormat="1" ht="10" customHeight="1" x14ac:dyDescent="0.45">
      <c r="B9" s="10"/>
      <c r="C9" s="185"/>
      <c r="D9" s="185"/>
      <c r="E9" s="185"/>
      <c r="F9" s="185"/>
      <c r="G9" s="185"/>
      <c r="H9" s="185"/>
      <c r="I9" s="10"/>
      <c r="J9" s="140"/>
      <c r="K9" s="10"/>
      <c r="L9" s="10"/>
      <c r="M9" s="140"/>
      <c r="N9" s="1"/>
      <c r="O9" s="1"/>
      <c r="P9" s="1"/>
      <c r="Q9" s="1"/>
      <c r="R9" s="1"/>
    </row>
    <row r="10" spans="2:18" s="54" customFormat="1" ht="15" customHeight="1" x14ac:dyDescent="0.45">
      <c r="B10" s="235"/>
      <c r="C10" s="219" t="s">
        <v>60</v>
      </c>
      <c r="D10" s="219"/>
      <c r="E10" s="219"/>
      <c r="F10" s="186"/>
      <c r="G10" s="219" t="s">
        <v>64</v>
      </c>
      <c r="H10" s="219"/>
      <c r="I10" s="219"/>
      <c r="J10" s="7"/>
      <c r="K10" s="219" t="s">
        <v>132</v>
      </c>
      <c r="L10" s="219"/>
      <c r="M10" s="219"/>
      <c r="N10" s="1"/>
      <c r="O10" s="1"/>
      <c r="P10" s="1"/>
      <c r="Q10" s="1"/>
      <c r="R10" s="1"/>
    </row>
    <row r="11" spans="2:18" s="54" customFormat="1" ht="15" customHeight="1" x14ac:dyDescent="0.45">
      <c r="B11" s="229"/>
      <c r="C11" s="128" t="s">
        <v>136</v>
      </c>
      <c r="D11" s="128" t="s">
        <v>115</v>
      </c>
      <c r="E11" s="128" t="s">
        <v>33</v>
      </c>
      <c r="F11" s="129"/>
      <c r="G11" s="128" t="s">
        <v>136</v>
      </c>
      <c r="H11" s="128" t="s">
        <v>115</v>
      </c>
      <c r="I11" s="128" t="s">
        <v>33</v>
      </c>
      <c r="J11" s="129"/>
      <c r="K11" s="128" t="s">
        <v>136</v>
      </c>
      <c r="L11" s="128" t="s">
        <v>115</v>
      </c>
      <c r="M11" s="128" t="s">
        <v>33</v>
      </c>
      <c r="N11" s="1"/>
      <c r="O11" s="1"/>
      <c r="P11" s="1"/>
      <c r="Q11" s="1"/>
      <c r="R11" s="1"/>
    </row>
    <row r="12" spans="2:18" s="54" customFormat="1" ht="15" customHeight="1" x14ac:dyDescent="0.45">
      <c r="B12" s="10" t="s">
        <v>62</v>
      </c>
      <c r="C12" s="149" t="s">
        <v>140</v>
      </c>
      <c r="D12" s="149" t="s">
        <v>140</v>
      </c>
      <c r="E12" s="138" t="s">
        <v>140</v>
      </c>
      <c r="F12" s="149">
        <v>0</v>
      </c>
      <c r="G12" s="149" t="s">
        <v>140</v>
      </c>
      <c r="H12" s="149" t="s">
        <v>140</v>
      </c>
      <c r="I12" s="138" t="s">
        <v>140</v>
      </c>
      <c r="J12" s="149">
        <v>0</v>
      </c>
      <c r="K12" s="149">
        <v>10346.17582171</v>
      </c>
      <c r="L12" s="149">
        <v>10067.887953180001</v>
      </c>
      <c r="M12" s="138">
        <v>2.7641136832685875E-2</v>
      </c>
      <c r="N12" s="1"/>
      <c r="O12" s="1"/>
      <c r="P12" s="1"/>
      <c r="Q12" s="1"/>
      <c r="R12" s="1"/>
    </row>
    <row r="13" spans="2:18" s="54" customFormat="1" ht="15" customHeight="1" x14ac:dyDescent="0.45">
      <c r="B13" s="10" t="s">
        <v>37</v>
      </c>
      <c r="C13" s="149" t="s">
        <v>140</v>
      </c>
      <c r="D13" s="149" t="s">
        <v>140</v>
      </c>
      <c r="E13" s="138" t="s">
        <v>140</v>
      </c>
      <c r="F13" s="149">
        <v>0</v>
      </c>
      <c r="G13" s="149">
        <v>79904.879380383325</v>
      </c>
      <c r="H13" s="149">
        <v>87990.31869806</v>
      </c>
      <c r="I13" s="138">
        <v>-9.1890101516985845E-2</v>
      </c>
      <c r="J13" s="149">
        <v>0</v>
      </c>
      <c r="K13" s="149">
        <v>1840.2262579999999</v>
      </c>
      <c r="L13" s="149">
        <v>1411.4886550000001</v>
      </c>
      <c r="M13" s="138">
        <v>0.30374852924340345</v>
      </c>
      <c r="N13" s="1"/>
      <c r="O13" s="1"/>
      <c r="P13" s="1"/>
      <c r="Q13" s="1"/>
      <c r="R13" s="1"/>
    </row>
    <row r="14" spans="2:18" s="54" customFormat="1" ht="15" customHeight="1" x14ac:dyDescent="0.45">
      <c r="B14" s="132" t="s">
        <v>63</v>
      </c>
      <c r="C14" s="133" t="s">
        <v>140</v>
      </c>
      <c r="D14" s="133" t="s">
        <v>140</v>
      </c>
      <c r="E14" s="139" t="s">
        <v>140</v>
      </c>
      <c r="F14" s="174"/>
      <c r="G14" s="133">
        <v>79904.879380383325</v>
      </c>
      <c r="H14" s="133">
        <v>87990.31869806</v>
      </c>
      <c r="I14" s="139">
        <v>-9.1890101516985845E-2</v>
      </c>
      <c r="J14" s="135">
        <v>0</v>
      </c>
      <c r="K14" s="133">
        <v>12186.40207971</v>
      </c>
      <c r="L14" s="133">
        <v>11479.376608180002</v>
      </c>
      <c r="M14" s="139">
        <v>6.1590929164758279E-2</v>
      </c>
      <c r="N14" s="1"/>
      <c r="O14" s="1"/>
      <c r="P14" s="1"/>
      <c r="Q14" s="1"/>
      <c r="R14" s="1"/>
    </row>
    <row r="15" spans="2:18" x14ac:dyDescent="0.45">
      <c r="G15"/>
      <c r="H15"/>
    </row>
    <row r="16" spans="2:18" x14ac:dyDescent="0.45">
      <c r="C16" s="1"/>
      <c r="D16" s="1"/>
      <c r="E16" s="1"/>
      <c r="F16" s="1"/>
      <c r="M16" s="1"/>
    </row>
    <row r="17" spans="3:13" x14ac:dyDescent="0.45">
      <c r="C17" s="1"/>
      <c r="D17" s="1"/>
      <c r="E17" s="1"/>
      <c r="F17" s="1"/>
      <c r="M17" s="1"/>
    </row>
    <row r="18" spans="3:13" x14ac:dyDescent="0.45">
      <c r="C18" s="1"/>
      <c r="D18" s="1"/>
      <c r="E18" s="1"/>
      <c r="F18" s="1"/>
      <c r="M18" s="1"/>
    </row>
    <row r="19" spans="3:13" x14ac:dyDescent="0.45">
      <c r="C19" s="1"/>
      <c r="D19" s="1"/>
      <c r="E19" s="1"/>
      <c r="F19" s="1"/>
      <c r="M19" s="1"/>
    </row>
    <row r="20" spans="3:13" x14ac:dyDescent="0.45">
      <c r="C20" s="1"/>
      <c r="D20" s="1"/>
      <c r="E20" s="1"/>
      <c r="F20" s="1"/>
      <c r="M20" s="1"/>
    </row>
    <row r="21" spans="3:13" x14ac:dyDescent="0.45">
      <c r="C21" s="1"/>
      <c r="D21" s="1"/>
      <c r="E21" s="1"/>
      <c r="F21" s="1"/>
      <c r="M21" s="1"/>
    </row>
    <row r="22" spans="3:13" x14ac:dyDescent="0.45">
      <c r="C22" s="1"/>
      <c r="D22" s="1"/>
      <c r="E22" s="1"/>
      <c r="F22" s="1"/>
      <c r="M22" s="1"/>
    </row>
    <row r="23" spans="3:13" x14ac:dyDescent="0.45">
      <c r="C23" s="1"/>
      <c r="D23" s="1"/>
      <c r="E23" s="1"/>
      <c r="F23" s="1"/>
      <c r="M23" s="1"/>
    </row>
    <row r="24" spans="3:13" x14ac:dyDescent="0.45">
      <c r="C24" s="1"/>
      <c r="D24" s="1"/>
      <c r="E24" s="1"/>
      <c r="F24" s="1"/>
      <c r="M24" s="1"/>
    </row>
    <row r="25" spans="3:13" x14ac:dyDescent="0.45">
      <c r="C25" s="1"/>
      <c r="D25" s="1"/>
      <c r="E25" s="1"/>
      <c r="F25" s="1"/>
      <c r="M25" s="1"/>
    </row>
    <row r="26" spans="3:13" x14ac:dyDescent="0.45">
      <c r="C26" s="1"/>
      <c r="D26" s="1"/>
      <c r="E26" s="1"/>
      <c r="F26" s="1"/>
      <c r="M26" s="174"/>
    </row>
    <row r="27" spans="3:13" x14ac:dyDescent="0.45">
      <c r="C27" s="1"/>
      <c r="D27" s="1"/>
      <c r="E27" s="1"/>
      <c r="F27" s="174"/>
      <c r="M27" s="1"/>
    </row>
    <row r="28" spans="3:13" x14ac:dyDescent="0.45">
      <c r="C28" s="1"/>
      <c r="D28" s="1"/>
      <c r="E28" s="1"/>
      <c r="F28" s="1"/>
      <c r="M28" s="1"/>
    </row>
    <row r="29" spans="3:13" x14ac:dyDescent="0.45">
      <c r="C29" s="1"/>
      <c r="D29" s="1"/>
      <c r="E29" s="1"/>
      <c r="F29" s="1"/>
      <c r="M29" s="1"/>
    </row>
    <row r="30" spans="3:13" x14ac:dyDescent="0.45">
      <c r="C30" s="1"/>
      <c r="D30" s="1"/>
      <c r="E30" s="1"/>
      <c r="F30" s="1"/>
      <c r="M30" s="1"/>
    </row>
    <row r="36" spans="3:13" ht="66" x14ac:dyDescent="0.45">
      <c r="C36" s="128" t="s">
        <v>114</v>
      </c>
      <c r="D36" s="128" t="s">
        <v>92</v>
      </c>
      <c r="E36" s="128" t="s">
        <v>114</v>
      </c>
      <c r="F36" s="128" t="s">
        <v>92</v>
      </c>
      <c r="G36" s="128" t="s">
        <v>114</v>
      </c>
      <c r="H36" s="128" t="s">
        <v>92</v>
      </c>
      <c r="K36" s="128" t="s">
        <v>114</v>
      </c>
      <c r="L36" s="128" t="s">
        <v>92</v>
      </c>
      <c r="M36" s="128" t="s">
        <v>114</v>
      </c>
    </row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57C70-87A9-4698-BD26-1A3B1E0587F5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FDAA5E39-BA3A-494A-8752-C6F2900DC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CD974C-76F4-48ED-BEDF-51C5BB120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.</vt:lpstr>
      <vt:lpstr>SM</vt:lpstr>
      <vt:lpstr>MdH</vt:lpstr>
      <vt:lpstr>TxD</vt:lpstr>
      <vt:lpstr>SC</vt:lpstr>
      <vt:lpstr>SC CHILE</vt:lpstr>
      <vt:lpstr>SC ARG</vt:lpstr>
      <vt:lpstr>SC PERÚ</vt:lpstr>
      <vt:lpstr>SC COL</vt:lpstr>
      <vt:lpstr>RF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Guarda Madriaza, Andres</cp:lastModifiedBy>
  <dcterms:created xsi:type="dcterms:W3CDTF">2020-03-24T13:52:05Z</dcterms:created>
  <dcterms:modified xsi:type="dcterms:W3CDTF">2024-08-01T20:15:08Z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